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6.- CUENTA PUBLICA 2024 CON FIRMA\"/>
    </mc:Choice>
  </mc:AlternateContent>
  <xr:revisionPtr revIDLastSave="0" documentId="13_ncr:1_{52DADE50-4414-4BF6-82EF-43862F342654}" xr6:coauthVersionLast="47" xr6:coauthVersionMax="47" xr10:uidLastSave="{00000000-0000-0000-0000-000000000000}"/>
  <bookViews>
    <workbookView xWindow="0" yWindow="0" windowWidth="18396" windowHeight="12240" activeTab="1" xr2:uid="{00000000-000D-0000-FFFF-FFFF00000000}"/>
  </bookViews>
  <sheets>
    <sheet name="F5_EAID" sheetId="2" r:id="rId1"/>
    <sheet name="Page1" sheetId="1" r:id="rId2"/>
  </sheets>
  <definedNames>
    <definedName name="_xlnm.Print_Titles" localSheetId="0">F5_EAID!$2:$8</definedName>
  </definedNames>
  <calcPr calcId="191029"/>
</workbook>
</file>

<file path=xl/calcChain.xml><?xml version="1.0" encoding="utf-8"?>
<calcChain xmlns="http://schemas.openxmlformats.org/spreadsheetml/2006/main">
  <c r="H77" i="2" l="1"/>
  <c r="G77" i="2"/>
  <c r="F77" i="2"/>
  <c r="E77" i="2"/>
  <c r="D77" i="2"/>
  <c r="C77" i="2"/>
  <c r="H76" i="2"/>
  <c r="E76" i="2"/>
  <c r="H75" i="2"/>
  <c r="E75" i="2"/>
  <c r="H70" i="2"/>
  <c r="E70" i="2"/>
  <c r="H69" i="2"/>
  <c r="G69" i="2"/>
  <c r="F69" i="2"/>
  <c r="E69" i="2"/>
  <c r="D69" i="2"/>
  <c r="C69" i="2"/>
  <c r="D67" i="2"/>
  <c r="C67" i="2"/>
  <c r="H65" i="2"/>
  <c r="E65" i="2"/>
  <c r="H64" i="2"/>
  <c r="E64" i="2"/>
  <c r="H63" i="2"/>
  <c r="E63" i="2"/>
  <c r="H62" i="2"/>
  <c r="E62" i="2"/>
  <c r="H61" i="2"/>
  <c r="G61" i="2"/>
  <c r="F61" i="2"/>
  <c r="E61" i="2"/>
  <c r="D61" i="2"/>
  <c r="C61" i="2"/>
  <c r="H60" i="2"/>
  <c r="E60" i="2"/>
  <c r="H59" i="2"/>
  <c r="E59" i="2"/>
  <c r="H58" i="2"/>
  <c r="E58" i="2"/>
  <c r="H57" i="2"/>
  <c r="E57" i="2"/>
  <c r="E56" i="2" s="1"/>
  <c r="H56" i="2"/>
  <c r="G56" i="2"/>
  <c r="F56" i="2"/>
  <c r="D56" i="2"/>
  <c r="C56" i="2"/>
  <c r="H55" i="2"/>
  <c r="E55" i="2"/>
  <c r="H54" i="2"/>
  <c r="E54" i="2"/>
  <c r="H53" i="2"/>
  <c r="E53" i="2"/>
  <c r="H52" i="2"/>
  <c r="E52" i="2"/>
  <c r="H51" i="2"/>
  <c r="H47" i="2" s="1"/>
  <c r="H67" i="2" s="1"/>
  <c r="E51" i="2"/>
  <c r="H50" i="2"/>
  <c r="E50" i="2"/>
  <c r="H49" i="2"/>
  <c r="E49" i="2"/>
  <c r="H48" i="2"/>
  <c r="E48" i="2"/>
  <c r="G47" i="2"/>
  <c r="G67" i="2" s="1"/>
  <c r="F47" i="2"/>
  <c r="F67" i="2" s="1"/>
  <c r="E47" i="2"/>
  <c r="E67" i="2" s="1"/>
  <c r="D47" i="2"/>
  <c r="C47" i="2"/>
  <c r="H40" i="2"/>
  <c r="E40" i="2"/>
  <c r="H39" i="2"/>
  <c r="E39" i="2"/>
  <c r="E38" i="2" s="1"/>
  <c r="H38" i="2"/>
  <c r="G38" i="2"/>
  <c r="F38" i="2"/>
  <c r="D38" i="2"/>
  <c r="C38" i="2"/>
  <c r="H37" i="2"/>
  <c r="E37" i="2"/>
  <c r="H36" i="2"/>
  <c r="G36" i="2"/>
  <c r="F36" i="2"/>
  <c r="E36" i="2"/>
  <c r="D36" i="2"/>
  <c r="C36" i="2"/>
  <c r="H35" i="2"/>
  <c r="E35" i="2"/>
  <c r="H34" i="2"/>
  <c r="E34" i="2"/>
  <c r="H33" i="2"/>
  <c r="E33" i="2"/>
  <c r="H32" i="2"/>
  <c r="E32" i="2"/>
  <c r="H31" i="2"/>
  <c r="E31" i="2"/>
  <c r="E29" i="2" s="1"/>
  <c r="H30" i="2"/>
  <c r="H29" i="2" s="1"/>
  <c r="E30" i="2"/>
  <c r="G29" i="2"/>
  <c r="F29" i="2"/>
  <c r="D29" i="2"/>
  <c r="C29" i="2"/>
  <c r="H28" i="2"/>
  <c r="E28" i="2"/>
  <c r="H27" i="2"/>
  <c r="E27" i="2"/>
  <c r="H26" i="2"/>
  <c r="E26" i="2"/>
  <c r="H25" i="2"/>
  <c r="E25" i="2"/>
  <c r="H24" i="2"/>
  <c r="E24" i="2"/>
  <c r="H23" i="2"/>
  <c r="E23" i="2"/>
  <c r="H22" i="2"/>
  <c r="E22" i="2"/>
  <c r="H21" i="2"/>
  <c r="E21" i="2"/>
  <c r="E17" i="2" s="1"/>
  <c r="H20" i="2"/>
  <c r="E20" i="2"/>
  <c r="H19" i="2"/>
  <c r="E19" i="2"/>
  <c r="H18" i="2"/>
  <c r="H17" i="2" s="1"/>
  <c r="E18" i="2"/>
  <c r="G17" i="2"/>
  <c r="G42" i="2" s="1"/>
  <c r="G72" i="2" s="1"/>
  <c r="F17" i="2"/>
  <c r="F42" i="2" s="1"/>
  <c r="F72" i="2" s="1"/>
  <c r="D17" i="2"/>
  <c r="D42" i="2" s="1"/>
  <c r="D72" i="2" s="1"/>
  <c r="C17" i="2"/>
  <c r="C42" i="2" s="1"/>
  <c r="C72" i="2" s="1"/>
  <c r="H16" i="2"/>
  <c r="E16" i="2"/>
  <c r="H15" i="2"/>
  <c r="E15" i="2"/>
  <c r="H14" i="2"/>
  <c r="E14" i="2"/>
  <c r="H13" i="2"/>
  <c r="E13" i="2"/>
  <c r="H12" i="2"/>
  <c r="E12" i="2"/>
  <c r="H11" i="2"/>
  <c r="E11" i="2"/>
  <c r="H10" i="2"/>
  <c r="E10" i="2"/>
  <c r="H42" i="2" l="1"/>
  <c r="H72" i="2" s="1"/>
  <c r="E42" i="2"/>
  <c r="E72" i="2" s="1"/>
</calcChain>
</file>

<file path=xl/sharedStrings.xml><?xml version="1.0" encoding="utf-8"?>
<sst xmlns="http://schemas.openxmlformats.org/spreadsheetml/2006/main" count="165" uniqueCount="121">
  <si>
    <t>MUNICIPIO DE XOCHIHUEHUETLÁN</t>
  </si>
  <si>
    <t>GUERRERO</t>
  </si>
  <si>
    <t>Estado Analítico de Ingresos</t>
  </si>
  <si>
    <t xml:space="preserve">Fecha y </t>
  </si>
  <si>
    <t>02/mar./2025</t>
  </si>
  <si>
    <t>Usr: SUPERVISOR</t>
  </si>
  <si>
    <t>Del 01/ene./2024 Al 31/dic./2024</t>
  </si>
  <si>
    <t>(Cifras en Pesos)</t>
  </si>
  <si>
    <t>05:11 p. m.</t>
  </si>
  <si>
    <t>Rep: rptEstadoPresupuestoIngresosRB_CP_2019</t>
  </si>
  <si>
    <t>Rubro de Ingresos / Fuente de Financiamiento</t>
  </si>
  <si>
    <t>Ingresos</t>
  </si>
  <si>
    <t>Diferencia</t>
  </si>
  <si>
    <t>Estimado</t>
  </si>
  <si>
    <t>Ampliaciones / (Reducciones)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</si>
  <si>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</si>
  <si>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</si>
  <si>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</si>
  <si>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</si>
  <si>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</si>
  <si>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</si>
  <si>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</si>
  <si>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</si>
  <si>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</si>
  <si>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</si>
  <si>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</si>
  <si>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</si>
  <si>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</si>
  <si>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 xml:space="preserve">         Total</t>
  </si>
  <si>
    <t xml:space="preserve">              Ingresos Excedentes</t>
  </si>
  <si>
    <t>Page 1</t>
  </si>
  <si>
    <t xml:space="preserve">Rubro de Ingresos / Fuente de Financiamiento </t>
  </si>
  <si>
    <t>Ingreso</t>
  </si>
  <si>
    <t>Estimado</t>
  </si>
  <si>
    <t>Ingresos del Poder Ejecutivo Federal o Estatal y de los Municipios</t>
  </si>
  <si>
    <t xml:space="preserve">Ingresos de los Entes Públicos de los Poderes Legislativo y Judicial, de los Órganos Autónomos
y del Sector Paraestatal o Paramunicipal, así como de las Empresas Productivas del Estado </t>
  </si>
  <si>
    <t>Ingresos Derivados de Financiamiento</t>
  </si>
  <si>
    <t>Z</t>
  </si>
  <si>
    <t xml:space="preserve">         Ingresos Excedentes</t>
  </si>
  <si>
    <t>Page 2</t>
  </si>
  <si>
    <t>C. JUAN RIVERA FRUCTUOSO</t>
  </si>
  <si>
    <t>C. JULIA RIVERA GUZMAN</t>
  </si>
  <si>
    <t xml:space="preserve">SINDICA PROCURADORA </t>
  </si>
  <si>
    <t>PRESIDENTE MUNICIPAL</t>
  </si>
  <si>
    <t>C. CARLOS GIOVANNY PERALTA ASTUDILLO</t>
  </si>
  <si>
    <t>C. EURIPIDES GUTIERREZ ZAMORA</t>
  </si>
  <si>
    <t>TESORERO MUNICIPAL</t>
  </si>
  <si>
    <t>TITULAR DE ORGANO INTERNO DE CONTROL</t>
  </si>
  <si>
    <t>Page 3</t>
  </si>
  <si>
    <t>MUNICIPIO DE XOCHIHUEHUETLÁN (a)</t>
  </si>
  <si>
    <t>Estado Analítico de Ingresos Detallado - LDF</t>
  </si>
  <si>
    <t>Del 1 de Enero al 31 de Diciembre de 2024 (b)</t>
  </si>
  <si>
    <t>(PESOS)</t>
  </si>
  <si>
    <t>Diferencia (e)</t>
  </si>
  <si>
    <t>Concepto</t>
  </si>
  <si>
    <t>Estimado (d)</t>
  </si>
  <si>
    <t>Ampliaciones/ (Reducciones)</t>
  </si>
  <si>
    <t>(c)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</si>
  <si>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</si>
  <si>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</si>
  <si>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</si>
  <si>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</si>
  <si>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</si>
  <si>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</si>
  <si>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</si>
  <si>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Prestación Servicios</t>
  </si>
  <si>
    <t>H. Participaciones  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</si>
  <si>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</si>
  <si>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</si>
  <si>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</si>
  <si>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</si>
  <si>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</si>
  <si>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</si>
  <si>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</si>
  <si>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</si>
  <si>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</si>
  <si>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</si>
  <si>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</si>
  <si>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</si>
  <si>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</si>
  <si>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</si>
  <si>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</si>
  <si>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</si>
  <si>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</si>
  <si>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</si>
  <si>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</si>
  <si>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</si>
  <si>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</si>
  <si>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</si>
  <si>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</si>
  <si>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</si>
  <si>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</si>
  <si>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</si>
  <si>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</si>
  <si>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</si>
  <si>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</si>
  <si>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</si>
  <si>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</si>
  <si>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</si>
  <si>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</si>
  <si>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</si>
  <si>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</si>
  <si>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</si>
  <si>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</si>
  <si>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</si>
  <si>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</si>
  <si>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</si>
  <si>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</si>
  <si>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</si>
  <si>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</si>
  <si>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 Transferencias, Asignaciones, Subsidios y Subvenciones,
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</si>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</sst>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164" formatCode="#,##0_ ;[Red]\-#,##0\ "/>
  </numFmts>
  <fonts count="55" x14ac:knownFonts="1">
    <font>
      <sz val="8"/>
      <color rgb="FF000000"/>
      <name val="Tahoma"/>
    </font>
    <font>
      <sz val="11"/>
      <color theme="1"/>
      <name val="Calibri"/>
      <family val="2"/>
      <scheme val="minor"/>
    </font>
    <font>
      <b/>
      <sz val="13"/>
      <color rgb="FF000000"/>
      <name val="Arial"/>
    </font>
    <font>
      <b/>
      <sz val="11"/>
      <color rgb="FF000000"/>
      <name val="Arial"/>
    </font>
    <font>
      <b/>
      <sz val="10"/>
      <color rgb="FF000000"/>
      <name val="Arial"/>
    </font>
    <font>
      <sz val="7"/>
      <color rgb="FF000000"/>
      <name val="Arial"/>
    </font>
    <font>
      <b/>
      <sz val="9"/>
      <color rgb="FF000000"/>
      <name val="Arial"/>
    </font>
    <font>
      <sz val="1"/>
      <color rgb="FF000000"/>
      <name val="Arial"/>
    </font>
    <font>
      <sz val="7"/>
      <color rgb="FF000000"/>
      <name val="Arial"/>
    </font>
    <font>
      <sz val="7"/>
      <color rgb="FF000000"/>
      <name val="Arial"/>
    </font>
    <font>
      <sz val="1"/>
      <color rgb="FF000000"/>
      <name val="Arial"/>
    </font>
    <font>
      <sz val="6"/>
      <color rgb="FF000000"/>
      <name val="Arial"/>
    </font>
    <font>
      <sz val="8"/>
      <color rgb="FF000000"/>
      <name val="Arial"/>
    </font>
    <font>
      <b/>
      <sz val="7"/>
      <color rgb="FF000000"/>
      <name val="Arial"/>
    </font>
    <font>
      <sz val="10"/>
      <color rgb="FF000000"/>
      <name val="Arial"/>
    </font>
    <font>
      <sz val="6.75"/>
      <color rgb="FF000000"/>
      <name val="Arial"/>
    </font>
    <font>
      <b/>
      <sz val="6.2"/>
      <color rgb="FF000000"/>
      <name val="Arial"/>
    </font>
    <font>
      <sz val="6.75"/>
      <color rgb="FF000000"/>
      <name val="Arial"/>
    </font>
    <font>
      <sz val="6.75"/>
      <color rgb="FF000000"/>
      <name val="Arial"/>
    </font>
    <font>
      <b/>
      <sz val="6.75"/>
      <color rgb="FF000000"/>
      <name val="Arial"/>
    </font>
    <font>
      <b/>
      <sz val="6.75"/>
      <color rgb="FFFFFFFF"/>
      <name val="Arial"/>
    </font>
    <font>
      <b/>
      <sz val="6.75"/>
      <color rgb="FF000000"/>
      <name val="Arial"/>
    </font>
    <font>
      <sz val="8"/>
      <color rgb="FF000000"/>
      <name val="Arial"/>
    </font>
    <font>
      <b/>
      <sz val="9"/>
      <color rgb="FF000000"/>
      <name val="Arial"/>
    </font>
    <font>
      <sz val="8"/>
      <color rgb="FF000000"/>
      <name val="Tahoma"/>
    </font>
    <font>
      <b/>
      <sz val="10"/>
      <color rgb="FF000000"/>
      <name val="Arial"/>
    </font>
    <font>
      <b/>
      <sz val="8"/>
      <color rgb="FF000000"/>
      <name val="Arial"/>
    </font>
    <font>
      <b/>
      <sz val="7"/>
      <color rgb="FF000000"/>
      <name val="Arial"/>
    </font>
    <font>
      <b/>
      <sz val="7"/>
      <color rgb="FF000000"/>
      <name val="Arial"/>
    </font>
    <font>
      <b/>
      <sz val="7"/>
      <color rgb="FF000000"/>
      <name val="Arial"/>
    </font>
    <font>
      <sz val="8"/>
      <color rgb="FF000000"/>
      <name val="Tahoma"/>
    </font>
    <font>
      <sz val="6.75"/>
      <color rgb="FF000000"/>
      <name val="Arial"/>
    </font>
    <font>
      <sz val="6.8"/>
      <color rgb="FF000000"/>
      <name val="Arial"/>
    </font>
    <font>
      <sz val="6.8"/>
      <color rgb="FF000000"/>
      <name val="Arial"/>
    </font>
    <font>
      <sz val="6.8"/>
      <color rgb="FF000000"/>
      <name val="Arial"/>
    </font>
    <font>
      <b/>
      <sz val="10"/>
      <color rgb="FF000000"/>
      <name val="Arial"/>
    </font>
    <font>
      <sz val="6.8"/>
      <color rgb="FF000000"/>
      <name val="Arial"/>
    </font>
    <font>
      <b/>
      <sz val="8.25"/>
      <color rgb="FF000000"/>
      <name val="Arial"/>
    </font>
    <font>
      <b/>
      <sz val="6.75"/>
      <color rgb="FFFFFFFF"/>
      <name val="Arial"/>
    </font>
    <font>
      <sz val="6.8"/>
      <color rgb="FF000000"/>
      <name val="Arial"/>
    </font>
    <font>
      <sz val="8"/>
      <color rgb="FF000000"/>
      <name val="Arial"/>
    </font>
    <font>
      <sz val="1"/>
      <color rgb="FF000000"/>
      <name val="Arial"/>
    </font>
    <font>
      <sz val="7"/>
      <color rgb="FF000000"/>
      <name val="Arial"/>
    </font>
    <font>
      <sz val="6.75"/>
      <color rgb="FF000000"/>
      <name val="Arial"/>
    </font>
    <font>
      <sz val="6.75"/>
      <color rgb="FF000000"/>
      <name val="Arial"/>
    </font>
    <font>
      <sz val="6.75"/>
      <color rgb="FF000000"/>
      <name val="Arial"/>
    </font>
    <font>
      <b/>
      <sz val="8.25"/>
      <color rgb="FF000000"/>
      <name val="Arial"/>
    </font>
    <font>
      <b/>
      <sz val="8.25"/>
      <color rgb="FF000000"/>
      <name val="Arial"/>
    </font>
    <font>
      <b/>
      <sz val="8.25"/>
      <color rgb="FF000000"/>
      <name val="Arial"/>
    </font>
    <font>
      <b/>
      <sz val="6.75"/>
      <color rgb="FF000000"/>
      <name val="Arial"/>
    </font>
    <font>
      <b/>
      <sz val="8.25"/>
      <color rgb="FF000000"/>
      <name val="Arial"/>
    </font>
    <font>
      <b/>
      <sz val="8.25"/>
      <color rgb="FF000000"/>
      <name val="Arial"/>
    </font>
    <font>
      <sz val="6.75"/>
      <color rgb="FF000000"/>
      <name val="Arial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54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D3D3D3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D9D9D9"/>
        <bgColor indexed="64"/>
      </patternFill>
    </fill>
  </fills>
  <borders count="6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52" borderId="51"/>
  </cellStyleXfs>
  <cellXfs count="102">
    <xf numFmtId="0" fontId="0" fillId="0" borderId="0" xfId="0"/>
    <xf numFmtId="0" fontId="3" fillId="3" borderId="2" xfId="0" applyFont="1" applyFill="1" applyBorder="1" applyAlignment="1">
      <alignment horizontal="center" vertical="top" wrapText="1"/>
    </xf>
    <xf numFmtId="0" fontId="10" fillId="10" borderId="9" xfId="0" applyFont="1" applyFill="1" applyBorder="1" applyAlignment="1">
      <alignment horizontal="left" vertical="top" wrapText="1"/>
    </xf>
    <xf numFmtId="0" fontId="24" fillId="24" borderId="23" xfId="0" applyFont="1" applyFill="1" applyBorder="1" applyAlignment="1">
      <alignment horizontal="left" vertical="top" wrapText="1"/>
    </xf>
    <xf numFmtId="0" fontId="30" fillId="30" borderId="29" xfId="0" applyFont="1" applyFill="1" applyBorder="1" applyAlignment="1">
      <alignment horizontal="left" vertical="top" wrapText="1"/>
    </xf>
    <xf numFmtId="39" fontId="36" fillId="36" borderId="35" xfId="0" applyNumberFormat="1" applyFont="1" applyFill="1" applyBorder="1" applyAlignment="1">
      <alignment horizontal="left" vertical="top" wrapText="1"/>
    </xf>
    <xf numFmtId="0" fontId="52" fillId="52" borderId="5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7" fillId="7" borderId="6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center" vertical="top" wrapText="1"/>
    </xf>
    <xf numFmtId="0" fontId="11" fillId="11" borderId="10" xfId="0" applyFont="1" applyFill="1" applyBorder="1" applyAlignment="1">
      <alignment horizontal="left" wrapText="1"/>
    </xf>
    <xf numFmtId="0" fontId="6" fillId="6" borderId="5" xfId="0" applyFont="1" applyFill="1" applyBorder="1" applyAlignment="1">
      <alignment horizontal="center" vertical="top" wrapText="1"/>
    </xf>
    <xf numFmtId="0" fontId="9" fillId="9" borderId="8" xfId="0" applyFont="1" applyFill="1" applyBorder="1" applyAlignment="1">
      <alignment horizontal="right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10" fillId="10" borderId="9" xfId="0" applyFont="1" applyFill="1" applyBorder="1" applyAlignment="1">
      <alignment horizontal="left" vertical="top" wrapText="1"/>
    </xf>
    <xf numFmtId="0" fontId="12" fillId="12" borderId="11" xfId="0" applyFont="1" applyFill="1" applyBorder="1" applyAlignment="1">
      <alignment horizontal="center" wrapText="1"/>
    </xf>
    <xf numFmtId="0" fontId="8" fillId="8" borderId="7" xfId="0" applyFont="1" applyFill="1" applyBorder="1" applyAlignment="1">
      <alignment horizontal="right" vertical="center" wrapText="1"/>
    </xf>
    <xf numFmtId="0" fontId="13" fillId="13" borderId="12" xfId="0" applyFont="1" applyFill="1" applyBorder="1" applyAlignment="1">
      <alignment horizontal="center" vertical="center" wrapText="1"/>
    </xf>
    <xf numFmtId="0" fontId="14" fillId="14" borderId="13" xfId="0" applyFont="1" applyFill="1" applyBorder="1" applyAlignment="1">
      <alignment horizontal="left" vertical="top" wrapText="1"/>
    </xf>
    <xf numFmtId="0" fontId="15" fillId="15" borderId="14" xfId="0" applyFont="1" applyFill="1" applyBorder="1" applyAlignment="1">
      <alignment horizontal="left" vertical="center" wrapText="1"/>
    </xf>
    <xf numFmtId="39" fontId="16" fillId="16" borderId="15" xfId="0" applyNumberFormat="1" applyFont="1" applyFill="1" applyBorder="1" applyAlignment="1">
      <alignment horizontal="left" vertical="top" wrapText="1"/>
    </xf>
    <xf numFmtId="0" fontId="43" fillId="43" borderId="42" xfId="0" applyFont="1" applyFill="1" applyBorder="1" applyAlignment="1">
      <alignment horizontal="left" vertical="center" wrapText="1"/>
    </xf>
    <xf numFmtId="0" fontId="45" fillId="45" borderId="44" xfId="0" applyFont="1" applyFill="1" applyBorder="1" applyAlignment="1">
      <alignment horizontal="left" vertical="center" wrapText="1"/>
    </xf>
    <xf numFmtId="0" fontId="44" fillId="44" borderId="43" xfId="0" applyFont="1" applyFill="1" applyBorder="1" applyAlignment="1">
      <alignment horizontal="left" vertical="center" wrapText="1"/>
    </xf>
    <xf numFmtId="7" fontId="17" fillId="17" borderId="16" xfId="0" applyNumberFormat="1" applyFont="1" applyFill="1" applyBorder="1" applyAlignment="1">
      <alignment horizontal="right" vertical="top" wrapText="1"/>
    </xf>
    <xf numFmtId="39" fontId="18" fillId="18" borderId="17" xfId="0" applyNumberFormat="1" applyFont="1" applyFill="1" applyBorder="1" applyAlignment="1">
      <alignment horizontal="right" vertical="top" wrapText="1"/>
    </xf>
    <xf numFmtId="0" fontId="46" fillId="46" borderId="45" xfId="0" applyFont="1" applyFill="1" applyBorder="1" applyAlignment="1">
      <alignment horizontal="left" vertical="center" wrapText="1"/>
    </xf>
    <xf numFmtId="0" fontId="47" fillId="47" borderId="46" xfId="0" applyFont="1" applyFill="1" applyBorder="1" applyAlignment="1">
      <alignment horizontal="left" vertical="center" wrapText="1"/>
    </xf>
    <xf numFmtId="0" fontId="50" fillId="50" borderId="49" xfId="0" applyFont="1" applyFill="1" applyBorder="1" applyAlignment="1">
      <alignment horizontal="left" vertical="center" wrapText="1"/>
    </xf>
    <xf numFmtId="0" fontId="48" fillId="48" borderId="47" xfId="0" applyFont="1" applyFill="1" applyBorder="1" applyAlignment="1">
      <alignment horizontal="left" vertical="center" wrapText="1"/>
    </xf>
    <xf numFmtId="7" fontId="49" fillId="49" borderId="48" xfId="0" applyNumberFormat="1" applyFont="1" applyFill="1" applyBorder="1" applyAlignment="1">
      <alignment horizontal="right" vertical="top" wrapText="1"/>
    </xf>
    <xf numFmtId="39" fontId="20" fillId="20" borderId="19" xfId="0" applyNumberFormat="1" applyFont="1" applyFill="1" applyBorder="1" applyAlignment="1">
      <alignment horizontal="right" vertical="top" wrapText="1"/>
    </xf>
    <xf numFmtId="0" fontId="51" fillId="51" borderId="50" xfId="0" applyFont="1" applyFill="1" applyBorder="1" applyAlignment="1">
      <alignment horizontal="left" vertical="center" wrapText="1"/>
    </xf>
    <xf numFmtId="39" fontId="21" fillId="21" borderId="20" xfId="0" applyNumberFormat="1" applyFont="1" applyFill="1" applyBorder="1" applyAlignment="1">
      <alignment horizontal="right" vertical="top" wrapText="1"/>
    </xf>
    <xf numFmtId="0" fontId="22" fillId="22" borderId="21" xfId="0" applyFont="1" applyFill="1" applyBorder="1" applyAlignment="1">
      <alignment horizontal="left" vertical="top" wrapText="1"/>
    </xf>
    <xf numFmtId="0" fontId="24" fillId="24" borderId="23" xfId="0" applyFont="1" applyFill="1" applyBorder="1" applyAlignment="1">
      <alignment horizontal="left" vertical="top" wrapText="1"/>
    </xf>
    <xf numFmtId="0" fontId="26" fillId="26" borderId="25" xfId="0" applyFont="1" applyFill="1" applyBorder="1" applyAlignment="1">
      <alignment horizontal="center" vertical="center" wrapText="1"/>
    </xf>
    <xf numFmtId="0" fontId="27" fillId="27" borderId="26" xfId="0" applyFont="1" applyFill="1" applyBorder="1" applyAlignment="1">
      <alignment horizontal="center" vertical="center" wrapText="1"/>
    </xf>
    <xf numFmtId="0" fontId="28" fillId="28" borderId="27" xfId="0" applyFont="1" applyFill="1" applyBorder="1" applyAlignment="1">
      <alignment horizontal="center" wrapText="1"/>
    </xf>
    <xf numFmtId="0" fontId="29" fillId="29" borderId="28" xfId="0" applyFont="1" applyFill="1" applyBorder="1" applyAlignment="1">
      <alignment horizontal="center" vertical="center" wrapText="1"/>
    </xf>
    <xf numFmtId="0" fontId="25" fillId="25" borderId="24" xfId="0" applyFont="1" applyFill="1" applyBorder="1" applyAlignment="1">
      <alignment horizontal="center" vertical="center" wrapText="1"/>
    </xf>
    <xf numFmtId="0" fontId="23" fillId="23" borderId="22" xfId="0" applyFont="1" applyFill="1" applyBorder="1" applyAlignment="1">
      <alignment horizontal="left" wrapText="1"/>
    </xf>
    <xf numFmtId="39" fontId="42" fillId="42" borderId="41" xfId="0" applyNumberFormat="1" applyFont="1" applyFill="1" applyBorder="1" applyAlignment="1">
      <alignment horizontal="left" vertical="top" wrapText="1"/>
    </xf>
    <xf numFmtId="0" fontId="31" fillId="31" borderId="30" xfId="0" applyFont="1" applyFill="1" applyBorder="1" applyAlignment="1">
      <alignment horizontal="left" vertical="top" wrapText="1"/>
    </xf>
    <xf numFmtId="0" fontId="33" fillId="33" borderId="32" xfId="0" applyFont="1" applyFill="1" applyBorder="1" applyAlignment="1">
      <alignment horizontal="left" vertical="top" wrapText="1"/>
    </xf>
    <xf numFmtId="7" fontId="32" fillId="32" borderId="31" xfId="0" applyNumberFormat="1" applyFont="1" applyFill="1" applyBorder="1" applyAlignment="1">
      <alignment horizontal="right" vertical="top" wrapText="1"/>
    </xf>
    <xf numFmtId="39" fontId="34" fillId="34" borderId="33" xfId="0" applyNumberFormat="1" applyFont="1" applyFill="1" applyBorder="1" applyAlignment="1">
      <alignment horizontal="right" vertical="top" wrapText="1"/>
    </xf>
    <xf numFmtId="0" fontId="35" fillId="35" borderId="34" xfId="0" applyFont="1" applyFill="1" applyBorder="1" applyAlignment="1">
      <alignment horizontal="left" wrapText="1"/>
    </xf>
    <xf numFmtId="39" fontId="36" fillId="36" borderId="35" xfId="0" applyNumberFormat="1" applyFont="1" applyFill="1" applyBorder="1" applyAlignment="1">
      <alignment horizontal="left" vertical="top" wrapText="1"/>
    </xf>
    <xf numFmtId="7" fontId="19" fillId="19" borderId="18" xfId="0" applyNumberFormat="1" applyFont="1" applyFill="1" applyBorder="1" applyAlignment="1">
      <alignment horizontal="right" vertical="top" wrapText="1"/>
    </xf>
    <xf numFmtId="39" fontId="39" fillId="39" borderId="38" xfId="0" applyNumberFormat="1" applyFont="1" applyFill="1" applyBorder="1" applyAlignment="1">
      <alignment horizontal="left" vertical="top" wrapText="1"/>
    </xf>
    <xf numFmtId="0" fontId="37" fillId="37" borderId="36" xfId="0" applyFont="1" applyFill="1" applyBorder="1" applyAlignment="1">
      <alignment horizontal="center" vertical="top" wrapText="1"/>
    </xf>
    <xf numFmtId="39" fontId="38" fillId="38" borderId="37" xfId="0" applyNumberFormat="1" applyFont="1" applyFill="1" applyBorder="1" applyAlignment="1">
      <alignment horizontal="right" vertical="top" wrapText="1"/>
    </xf>
    <xf numFmtId="0" fontId="41" fillId="41" borderId="40" xfId="0" applyFont="1" applyFill="1" applyBorder="1" applyAlignment="1">
      <alignment horizontal="left" vertical="top" wrapText="1"/>
    </xf>
    <xf numFmtId="0" fontId="40" fillId="40" borderId="39" xfId="0" applyFont="1" applyFill="1" applyBorder="1" applyAlignment="1">
      <alignment horizontal="center" vertical="top" wrapText="1"/>
    </xf>
    <xf numFmtId="0" fontId="53" fillId="52" borderId="51" xfId="1" applyFont="1"/>
    <xf numFmtId="0" fontId="53" fillId="52" borderId="51" xfId="1" applyFont="1" applyAlignment="1">
      <alignment horizontal="right"/>
    </xf>
    <xf numFmtId="0" fontId="54" fillId="53" borderId="52" xfId="1" applyFont="1" applyFill="1" applyBorder="1" applyAlignment="1">
      <alignment horizontal="center" vertical="center"/>
    </xf>
    <xf numFmtId="0" fontId="54" fillId="53" borderId="53" xfId="1" applyFont="1" applyFill="1" applyBorder="1" applyAlignment="1">
      <alignment horizontal="center" vertical="center"/>
    </xf>
    <xf numFmtId="0" fontId="54" fillId="53" borderId="54" xfId="1" applyFont="1" applyFill="1" applyBorder="1" applyAlignment="1">
      <alignment horizontal="center" vertical="center"/>
    </xf>
    <xf numFmtId="0" fontId="54" fillId="53" borderId="55" xfId="1" applyFont="1" applyFill="1" applyBorder="1" applyAlignment="1">
      <alignment horizontal="center" vertical="center"/>
    </xf>
    <xf numFmtId="0" fontId="54" fillId="53" borderId="51" xfId="1" applyFont="1" applyFill="1" applyAlignment="1">
      <alignment horizontal="center" vertical="center"/>
    </xf>
    <xf numFmtId="0" fontId="54" fillId="53" borderId="56" xfId="1" applyFont="1" applyFill="1" applyBorder="1" applyAlignment="1">
      <alignment horizontal="center" vertical="center"/>
    </xf>
    <xf numFmtId="0" fontId="54" fillId="53" borderId="57" xfId="1" applyFont="1" applyFill="1" applyBorder="1" applyAlignment="1">
      <alignment horizontal="center" vertical="center"/>
    </xf>
    <xf numFmtId="0" fontId="54" fillId="53" borderId="58" xfId="1" applyFont="1" applyFill="1" applyBorder="1" applyAlignment="1">
      <alignment horizontal="center" vertical="center"/>
    </xf>
    <xf numFmtId="0" fontId="54" fillId="53" borderId="59" xfId="1" applyFont="1" applyFill="1" applyBorder="1" applyAlignment="1">
      <alignment horizontal="center" vertical="center"/>
    </xf>
    <xf numFmtId="0" fontId="54" fillId="53" borderId="52" xfId="1" applyFont="1" applyFill="1" applyBorder="1" applyAlignment="1">
      <alignment horizontal="center" vertical="center"/>
    </xf>
    <xf numFmtId="0" fontId="54" fillId="53" borderId="60" xfId="1" applyFont="1" applyFill="1" applyBorder="1" applyAlignment="1">
      <alignment horizontal="center" vertical="center"/>
    </xf>
    <xf numFmtId="0" fontId="54" fillId="53" borderId="61" xfId="1" applyFont="1" applyFill="1" applyBorder="1" applyAlignment="1">
      <alignment horizontal="center" vertical="center"/>
    </xf>
    <xf numFmtId="0" fontId="54" fillId="53" borderId="62" xfId="1" applyFont="1" applyFill="1" applyBorder="1" applyAlignment="1">
      <alignment horizontal="center" vertical="center"/>
    </xf>
    <xf numFmtId="0" fontId="54" fillId="53" borderId="63" xfId="1" applyFont="1" applyFill="1" applyBorder="1" applyAlignment="1">
      <alignment horizontal="center" vertical="center"/>
    </xf>
    <xf numFmtId="0" fontId="54" fillId="53" borderId="55" xfId="1" applyFont="1" applyFill="1" applyBorder="1" applyAlignment="1">
      <alignment horizontal="center" vertical="center"/>
    </xf>
    <xf numFmtId="0" fontId="54" fillId="53" borderId="63" xfId="1" applyFont="1" applyFill="1" applyBorder="1" applyAlignment="1">
      <alignment horizontal="center" vertical="center" wrapText="1"/>
    </xf>
    <xf numFmtId="0" fontId="54" fillId="53" borderId="64" xfId="1" applyFont="1" applyFill="1" applyBorder="1" applyAlignment="1">
      <alignment horizontal="center" vertical="center"/>
    </xf>
    <xf numFmtId="0" fontId="54" fillId="53" borderId="57" xfId="1" applyFont="1" applyFill="1" applyBorder="1" applyAlignment="1">
      <alignment horizontal="center" vertical="center"/>
    </xf>
    <xf numFmtId="0" fontId="54" fillId="53" borderId="65" xfId="1" applyFont="1" applyFill="1" applyBorder="1" applyAlignment="1">
      <alignment horizontal="center" vertical="center"/>
    </xf>
    <xf numFmtId="0" fontId="54" fillId="53" borderId="65" xfId="1" applyFont="1" applyFill="1" applyBorder="1" applyAlignment="1">
      <alignment horizontal="center" vertical="center" wrapText="1"/>
    </xf>
    <xf numFmtId="164" fontId="54" fillId="52" borderId="64" xfId="1" applyNumberFormat="1" applyFont="1" applyBorder="1" applyAlignment="1">
      <alignment vertical="center"/>
    </xf>
    <xf numFmtId="164" fontId="53" fillId="52" borderId="56" xfId="1" applyNumberFormat="1" applyFont="1" applyBorder="1" applyAlignment="1">
      <alignment horizontal="right" vertical="center"/>
    </xf>
    <xf numFmtId="164" fontId="53" fillId="52" borderId="56" xfId="1" applyNumberFormat="1" applyFont="1" applyBorder="1" applyAlignment="1">
      <alignment horizontal="center" vertical="center"/>
    </xf>
    <xf numFmtId="164" fontId="53" fillId="52" borderId="64" xfId="1" applyNumberFormat="1" applyFont="1" applyBorder="1" applyAlignment="1">
      <alignment horizontal="left" vertical="center" indent="1"/>
    </xf>
    <xf numFmtId="164" fontId="53" fillId="52" borderId="64" xfId="1" applyNumberFormat="1" applyFont="1" applyBorder="1" applyAlignment="1">
      <alignment horizontal="left" vertical="center" wrapText="1" indent="1"/>
    </xf>
    <xf numFmtId="164" fontId="53" fillId="52" borderId="66" xfId="1" applyNumberFormat="1" applyFont="1" applyBorder="1" applyAlignment="1">
      <alignment horizontal="right" vertical="center"/>
    </xf>
    <xf numFmtId="164" fontId="53" fillId="52" borderId="64" xfId="1" applyNumberFormat="1" applyFont="1" applyBorder="1" applyAlignment="1">
      <alignment horizontal="left" vertical="center" indent="3"/>
    </xf>
    <xf numFmtId="164" fontId="53" fillId="52" borderId="64" xfId="1" applyNumberFormat="1" applyFont="1" applyBorder="1" applyAlignment="1">
      <alignment horizontal="left" vertical="center" wrapText="1" indent="3"/>
    </xf>
    <xf numFmtId="164" fontId="53" fillId="52" borderId="64" xfId="1" applyNumberFormat="1" applyFont="1" applyBorder="1" applyAlignment="1">
      <alignment horizontal="left" vertical="center"/>
    </xf>
    <xf numFmtId="164" fontId="54" fillId="52" borderId="64" xfId="1" applyNumberFormat="1" applyFont="1" applyBorder="1" applyAlignment="1">
      <alignment vertical="center" wrapText="1"/>
    </xf>
    <xf numFmtId="164" fontId="54" fillId="52" borderId="56" xfId="1" applyNumberFormat="1" applyFont="1" applyBorder="1" applyAlignment="1">
      <alignment horizontal="right" vertical="center"/>
    </xf>
    <xf numFmtId="164" fontId="54" fillId="52" borderId="66" xfId="1" applyNumberFormat="1" applyFont="1" applyBorder="1" applyAlignment="1">
      <alignment horizontal="right" vertical="center"/>
    </xf>
    <xf numFmtId="164" fontId="53" fillId="52" borderId="64" xfId="1" applyNumberFormat="1" applyFont="1" applyBorder="1" applyAlignment="1">
      <alignment vertical="center"/>
    </xf>
    <xf numFmtId="164" fontId="53" fillId="52" borderId="64" xfId="1" applyNumberFormat="1" applyFont="1" applyBorder="1" applyAlignment="1">
      <alignment horizontal="right" vertical="center"/>
    </xf>
    <xf numFmtId="164" fontId="53" fillId="53" borderId="56" xfId="1" applyNumberFormat="1" applyFont="1" applyFill="1" applyBorder="1" applyAlignment="1">
      <alignment horizontal="right" vertical="center"/>
    </xf>
    <xf numFmtId="164" fontId="53" fillId="53" borderId="56" xfId="1" applyNumberFormat="1" applyFont="1" applyFill="1" applyBorder="1" applyAlignment="1">
      <alignment horizontal="center" vertical="center"/>
    </xf>
    <xf numFmtId="164" fontId="53" fillId="52" borderId="56" xfId="1" applyNumberFormat="1" applyFont="1" applyBorder="1" applyAlignment="1">
      <alignment horizontal="justify" vertical="center"/>
    </xf>
    <xf numFmtId="164" fontId="53" fillId="52" borderId="67" xfId="1" applyNumberFormat="1" applyFont="1" applyBorder="1" applyAlignment="1">
      <alignment horizontal="left" vertical="center" indent="1"/>
    </xf>
    <xf numFmtId="164" fontId="53" fillId="52" borderId="68" xfId="1" applyNumberFormat="1" applyFont="1" applyBorder="1" applyAlignment="1">
      <alignment horizontal="right" vertical="center"/>
    </xf>
    <xf numFmtId="164" fontId="53" fillId="52" borderId="68" xfId="1" applyNumberFormat="1" applyFont="1" applyBorder="1" applyAlignment="1">
      <alignment horizontal="center" vertical="center"/>
    </xf>
    <xf numFmtId="164" fontId="53" fillId="52" borderId="64" xfId="1" applyNumberFormat="1" applyFont="1" applyBorder="1" applyAlignment="1">
      <alignment horizontal="left" vertical="center" wrapText="1"/>
    </xf>
    <xf numFmtId="164" fontId="53" fillId="52" borderId="65" xfId="1" applyNumberFormat="1" applyFont="1" applyBorder="1" applyAlignment="1">
      <alignment horizontal="left" vertical="center" wrapText="1"/>
    </xf>
    <xf numFmtId="164" fontId="53" fillId="52" borderId="59" xfId="1" applyNumberFormat="1" applyFont="1" applyBorder="1" applyAlignment="1">
      <alignment horizontal="right" vertical="center"/>
    </xf>
    <xf numFmtId="164" fontId="53" fillId="52" borderId="59" xfId="1" applyNumberFormat="1" applyFont="1" applyBorder="1" applyAlignment="1">
      <alignment horizontal="justify" vertical="center"/>
    </xf>
  </cellXfs>
  <cellStyles count="2">
    <cellStyle name="Normal" xfId="0" builtinId="0"/>
    <cellStyle name="Normal 2" xfId="1" xr:uid="{020E2057-86F4-441E-AB05-53666BB973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84</xdr:row>
      <xdr:rowOff>0</xdr:rowOff>
    </xdr:from>
    <xdr:to>
      <xdr:col>7</xdr:col>
      <xdr:colOff>861060</xdr:colOff>
      <xdr:row>89</xdr:row>
      <xdr:rowOff>99060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D4777985-F2DE-482C-8806-24ADAD206F75}"/>
            </a:ext>
          </a:extLst>
        </xdr:cNvPr>
        <xdr:cNvGrpSpPr>
          <a:grpSpLocks/>
        </xdr:cNvGrpSpPr>
      </xdr:nvGrpSpPr>
      <xdr:grpSpPr bwMode="auto">
        <a:xfrm>
          <a:off x="144780" y="19316700"/>
          <a:ext cx="8968740" cy="975360"/>
          <a:chOff x="-31368" y="123269"/>
          <a:chExt cx="6599808" cy="606863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id="{3D39CE4A-94CA-D612-4805-39779791045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31368" y="123269"/>
            <a:ext cx="1934523" cy="60686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>
            <a:noAutofit/>
          </a:bodyPr>
          <a:lstStyle/>
          <a:p>
            <a:pPr algn="ctr" rtl="1"/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Autorizó:</a:t>
            </a:r>
            <a:endPara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800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 </a:t>
            </a:r>
            <a:endPara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_______________________________</a:t>
            </a:r>
            <a:endPara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C. Juan Rivera Fructuoso</a:t>
            </a:r>
            <a:endPara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Presidente Municipal</a:t>
            </a:r>
            <a:endPara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4" name="Text Box 9">
            <a:extLst>
              <a:ext uri="{FF2B5EF4-FFF2-40B4-BE49-F238E27FC236}">
                <a16:creationId xmlns:a16="http://schemas.microsoft.com/office/drawing/2014/main" id="{32EA1878-D2D2-FE54-9FD0-5FD3CDC8F93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51758" y="199127"/>
            <a:ext cx="1542011" cy="4551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/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Vº. Bº.</a:t>
            </a:r>
            <a:endPara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_________________________________</a:t>
            </a:r>
            <a:endPara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C.  Julia Rivera Guzman </a:t>
            </a:r>
            <a:endPara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Síndica Procurador</a:t>
            </a:r>
            <a:endPara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:a16="http://schemas.microsoft.com/office/drawing/2014/main" id="{40967603-5378-7A32-E39C-8954843D8C7B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96564" y="189645"/>
            <a:ext cx="1513975" cy="45040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/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Elaboró:</a:t>
            </a:r>
            <a:endPara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________________________________</a:t>
            </a:r>
            <a:endPara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C. Carlos Giovanny Peralta Astudillo                                Tesorero Municipal</a:t>
            </a:r>
            <a:endPara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:a16="http://schemas.microsoft.com/office/drawing/2014/main" id="{B38B8586-7744-6FD1-3CE8-E77BE6915A14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1853" y="175421"/>
            <a:ext cx="1676587" cy="47411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/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Revisó:</a:t>
            </a:r>
            <a:endPara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________________________________</a:t>
            </a:r>
            <a:endPara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Lic. Euripides Gutiérrez Zamora </a:t>
            </a:r>
            <a:endPara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 Titular del Órgano </a:t>
            </a:r>
            <a:endPara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de Control Interno</a:t>
            </a:r>
            <a:endPara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6</xdr:row>
      <xdr:rowOff>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7</xdr:col>
      <xdr:colOff>0</xdr:colOff>
      <xdr:row>91</xdr:row>
      <xdr:rowOff>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41</xdr:col>
      <xdr:colOff>0</xdr:colOff>
      <xdr:row>103</xdr:row>
      <xdr:rowOff>0</xdr:rowOff>
    </xdr:to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148</xdr:row>
      <xdr:rowOff>0</xdr:rowOff>
    </xdr:from>
    <xdr:to>
      <xdr:col>7</xdr:col>
      <xdr:colOff>0</xdr:colOff>
      <xdr:row>153</xdr:row>
      <xdr:rowOff>0</xdr:rowOff>
    </xdr:to>
    <xdr:pic>
      <xdr:nvPicPr>
        <xdr:cNvPr id="5" name="image4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C1BED-2351-4587-ACB7-E0FF1D03ADE0}">
  <sheetPr>
    <pageSetUpPr fitToPage="1"/>
  </sheetPr>
  <dimension ref="B1:H81"/>
  <sheetViews>
    <sheetView workbookViewId="0">
      <pane ySplit="8" topLeftCell="A9" activePane="bottomLeft" state="frozen"/>
      <selection pane="bottomLeft" activeCell="I87" sqref="I87"/>
    </sheetView>
  </sheetViews>
  <sheetFormatPr baseColWidth="10" defaultColWidth="14.140625" defaultRowHeight="13.8" x14ac:dyDescent="0.3"/>
  <cols>
    <col min="1" max="1" width="2.7109375" style="56" customWidth="1"/>
    <col min="2" max="2" width="49.7109375" style="56" customWidth="1"/>
    <col min="3" max="3" width="23.28515625" style="57" customWidth="1"/>
    <col min="4" max="4" width="23.140625" style="56" customWidth="1"/>
    <col min="5" max="5" width="18.85546875" style="57" customWidth="1"/>
    <col min="6" max="6" width="17.85546875" style="56" customWidth="1"/>
    <col min="7" max="7" width="19.140625" style="56" customWidth="1"/>
    <col min="8" max="8" width="17.5703125" style="57" customWidth="1"/>
    <col min="9" max="256" width="14.140625" style="56"/>
    <col min="257" max="257" width="2.7109375" style="56" customWidth="1"/>
    <col min="258" max="258" width="49.7109375" style="56" customWidth="1"/>
    <col min="259" max="259" width="23.28515625" style="56" customWidth="1"/>
    <col min="260" max="260" width="23.140625" style="56" customWidth="1"/>
    <col min="261" max="261" width="18.85546875" style="56" customWidth="1"/>
    <col min="262" max="262" width="17.85546875" style="56" customWidth="1"/>
    <col min="263" max="263" width="19.140625" style="56" customWidth="1"/>
    <col min="264" max="264" width="17.5703125" style="56" customWidth="1"/>
    <col min="265" max="512" width="14.140625" style="56"/>
    <col min="513" max="513" width="2.7109375" style="56" customWidth="1"/>
    <col min="514" max="514" width="49.7109375" style="56" customWidth="1"/>
    <col min="515" max="515" width="23.28515625" style="56" customWidth="1"/>
    <col min="516" max="516" width="23.140625" style="56" customWidth="1"/>
    <col min="517" max="517" width="18.85546875" style="56" customWidth="1"/>
    <col min="518" max="518" width="17.85546875" style="56" customWidth="1"/>
    <col min="519" max="519" width="19.140625" style="56" customWidth="1"/>
    <col min="520" max="520" width="17.5703125" style="56" customWidth="1"/>
    <col min="521" max="768" width="14.140625" style="56"/>
    <col min="769" max="769" width="2.7109375" style="56" customWidth="1"/>
    <col min="770" max="770" width="49.7109375" style="56" customWidth="1"/>
    <col min="771" max="771" width="23.28515625" style="56" customWidth="1"/>
    <col min="772" max="772" width="23.140625" style="56" customWidth="1"/>
    <col min="773" max="773" width="18.85546875" style="56" customWidth="1"/>
    <col min="774" max="774" width="17.85546875" style="56" customWidth="1"/>
    <col min="775" max="775" width="19.140625" style="56" customWidth="1"/>
    <col min="776" max="776" width="17.5703125" style="56" customWidth="1"/>
    <col min="777" max="1024" width="14.140625" style="56"/>
    <col min="1025" max="1025" width="2.7109375" style="56" customWidth="1"/>
    <col min="1026" max="1026" width="49.7109375" style="56" customWidth="1"/>
    <col min="1027" max="1027" width="23.28515625" style="56" customWidth="1"/>
    <col min="1028" max="1028" width="23.140625" style="56" customWidth="1"/>
    <col min="1029" max="1029" width="18.85546875" style="56" customWidth="1"/>
    <col min="1030" max="1030" width="17.85546875" style="56" customWidth="1"/>
    <col min="1031" max="1031" width="19.140625" style="56" customWidth="1"/>
    <col min="1032" max="1032" width="17.5703125" style="56" customWidth="1"/>
    <col min="1033" max="1280" width="14.140625" style="56"/>
    <col min="1281" max="1281" width="2.7109375" style="56" customWidth="1"/>
    <col min="1282" max="1282" width="49.7109375" style="56" customWidth="1"/>
    <col min="1283" max="1283" width="23.28515625" style="56" customWidth="1"/>
    <col min="1284" max="1284" width="23.140625" style="56" customWidth="1"/>
    <col min="1285" max="1285" width="18.85546875" style="56" customWidth="1"/>
    <col min="1286" max="1286" width="17.85546875" style="56" customWidth="1"/>
    <col min="1287" max="1287" width="19.140625" style="56" customWidth="1"/>
    <col min="1288" max="1288" width="17.5703125" style="56" customWidth="1"/>
    <col min="1289" max="1536" width="14.140625" style="56"/>
    <col min="1537" max="1537" width="2.7109375" style="56" customWidth="1"/>
    <col min="1538" max="1538" width="49.7109375" style="56" customWidth="1"/>
    <col min="1539" max="1539" width="23.28515625" style="56" customWidth="1"/>
    <col min="1540" max="1540" width="23.140625" style="56" customWidth="1"/>
    <col min="1541" max="1541" width="18.85546875" style="56" customWidth="1"/>
    <col min="1542" max="1542" width="17.85546875" style="56" customWidth="1"/>
    <col min="1543" max="1543" width="19.140625" style="56" customWidth="1"/>
    <col min="1544" max="1544" width="17.5703125" style="56" customWidth="1"/>
    <col min="1545" max="1792" width="14.140625" style="56"/>
    <col min="1793" max="1793" width="2.7109375" style="56" customWidth="1"/>
    <col min="1794" max="1794" width="49.7109375" style="56" customWidth="1"/>
    <col min="1795" max="1795" width="23.28515625" style="56" customWidth="1"/>
    <col min="1796" max="1796" width="23.140625" style="56" customWidth="1"/>
    <col min="1797" max="1797" width="18.85546875" style="56" customWidth="1"/>
    <col min="1798" max="1798" width="17.85546875" style="56" customWidth="1"/>
    <col min="1799" max="1799" width="19.140625" style="56" customWidth="1"/>
    <col min="1800" max="1800" width="17.5703125" style="56" customWidth="1"/>
    <col min="1801" max="2048" width="14.140625" style="56"/>
    <col min="2049" max="2049" width="2.7109375" style="56" customWidth="1"/>
    <col min="2050" max="2050" width="49.7109375" style="56" customWidth="1"/>
    <col min="2051" max="2051" width="23.28515625" style="56" customWidth="1"/>
    <col min="2052" max="2052" width="23.140625" style="56" customWidth="1"/>
    <col min="2053" max="2053" width="18.85546875" style="56" customWidth="1"/>
    <col min="2054" max="2054" width="17.85546875" style="56" customWidth="1"/>
    <col min="2055" max="2055" width="19.140625" style="56" customWidth="1"/>
    <col min="2056" max="2056" width="17.5703125" style="56" customWidth="1"/>
    <col min="2057" max="2304" width="14.140625" style="56"/>
    <col min="2305" max="2305" width="2.7109375" style="56" customWidth="1"/>
    <col min="2306" max="2306" width="49.7109375" style="56" customWidth="1"/>
    <col min="2307" max="2307" width="23.28515625" style="56" customWidth="1"/>
    <col min="2308" max="2308" width="23.140625" style="56" customWidth="1"/>
    <col min="2309" max="2309" width="18.85546875" style="56" customWidth="1"/>
    <col min="2310" max="2310" width="17.85546875" style="56" customWidth="1"/>
    <col min="2311" max="2311" width="19.140625" style="56" customWidth="1"/>
    <col min="2312" max="2312" width="17.5703125" style="56" customWidth="1"/>
    <col min="2313" max="2560" width="14.140625" style="56"/>
    <col min="2561" max="2561" width="2.7109375" style="56" customWidth="1"/>
    <col min="2562" max="2562" width="49.7109375" style="56" customWidth="1"/>
    <col min="2563" max="2563" width="23.28515625" style="56" customWidth="1"/>
    <col min="2564" max="2564" width="23.140625" style="56" customWidth="1"/>
    <col min="2565" max="2565" width="18.85546875" style="56" customWidth="1"/>
    <col min="2566" max="2566" width="17.85546875" style="56" customWidth="1"/>
    <col min="2567" max="2567" width="19.140625" style="56" customWidth="1"/>
    <col min="2568" max="2568" width="17.5703125" style="56" customWidth="1"/>
    <col min="2569" max="2816" width="14.140625" style="56"/>
    <col min="2817" max="2817" width="2.7109375" style="56" customWidth="1"/>
    <col min="2818" max="2818" width="49.7109375" style="56" customWidth="1"/>
    <col min="2819" max="2819" width="23.28515625" style="56" customWidth="1"/>
    <col min="2820" max="2820" width="23.140625" style="56" customWidth="1"/>
    <col min="2821" max="2821" width="18.85546875" style="56" customWidth="1"/>
    <col min="2822" max="2822" width="17.85546875" style="56" customWidth="1"/>
    <col min="2823" max="2823" width="19.140625" style="56" customWidth="1"/>
    <col min="2824" max="2824" width="17.5703125" style="56" customWidth="1"/>
    <col min="2825" max="3072" width="14.140625" style="56"/>
    <col min="3073" max="3073" width="2.7109375" style="56" customWidth="1"/>
    <col min="3074" max="3074" width="49.7109375" style="56" customWidth="1"/>
    <col min="3075" max="3075" width="23.28515625" style="56" customWidth="1"/>
    <col min="3076" max="3076" width="23.140625" style="56" customWidth="1"/>
    <col min="3077" max="3077" width="18.85546875" style="56" customWidth="1"/>
    <col min="3078" max="3078" width="17.85546875" style="56" customWidth="1"/>
    <col min="3079" max="3079" width="19.140625" style="56" customWidth="1"/>
    <col min="3080" max="3080" width="17.5703125" style="56" customWidth="1"/>
    <col min="3081" max="3328" width="14.140625" style="56"/>
    <col min="3329" max="3329" width="2.7109375" style="56" customWidth="1"/>
    <col min="3330" max="3330" width="49.7109375" style="56" customWidth="1"/>
    <col min="3331" max="3331" width="23.28515625" style="56" customWidth="1"/>
    <col min="3332" max="3332" width="23.140625" style="56" customWidth="1"/>
    <col min="3333" max="3333" width="18.85546875" style="56" customWidth="1"/>
    <col min="3334" max="3334" width="17.85546875" style="56" customWidth="1"/>
    <col min="3335" max="3335" width="19.140625" style="56" customWidth="1"/>
    <col min="3336" max="3336" width="17.5703125" style="56" customWidth="1"/>
    <col min="3337" max="3584" width="14.140625" style="56"/>
    <col min="3585" max="3585" width="2.7109375" style="56" customWidth="1"/>
    <col min="3586" max="3586" width="49.7109375" style="56" customWidth="1"/>
    <col min="3587" max="3587" width="23.28515625" style="56" customWidth="1"/>
    <col min="3588" max="3588" width="23.140625" style="56" customWidth="1"/>
    <col min="3589" max="3589" width="18.85546875" style="56" customWidth="1"/>
    <col min="3590" max="3590" width="17.85546875" style="56" customWidth="1"/>
    <col min="3591" max="3591" width="19.140625" style="56" customWidth="1"/>
    <col min="3592" max="3592" width="17.5703125" style="56" customWidth="1"/>
    <col min="3593" max="3840" width="14.140625" style="56"/>
    <col min="3841" max="3841" width="2.7109375" style="56" customWidth="1"/>
    <col min="3842" max="3842" width="49.7109375" style="56" customWidth="1"/>
    <col min="3843" max="3843" width="23.28515625" style="56" customWidth="1"/>
    <col min="3844" max="3844" width="23.140625" style="56" customWidth="1"/>
    <col min="3845" max="3845" width="18.85546875" style="56" customWidth="1"/>
    <col min="3846" max="3846" width="17.85546875" style="56" customWidth="1"/>
    <col min="3847" max="3847" width="19.140625" style="56" customWidth="1"/>
    <col min="3848" max="3848" width="17.5703125" style="56" customWidth="1"/>
    <col min="3849" max="4096" width="14.140625" style="56"/>
    <col min="4097" max="4097" width="2.7109375" style="56" customWidth="1"/>
    <col min="4098" max="4098" width="49.7109375" style="56" customWidth="1"/>
    <col min="4099" max="4099" width="23.28515625" style="56" customWidth="1"/>
    <col min="4100" max="4100" width="23.140625" style="56" customWidth="1"/>
    <col min="4101" max="4101" width="18.85546875" style="56" customWidth="1"/>
    <col min="4102" max="4102" width="17.85546875" style="56" customWidth="1"/>
    <col min="4103" max="4103" width="19.140625" style="56" customWidth="1"/>
    <col min="4104" max="4104" width="17.5703125" style="56" customWidth="1"/>
    <col min="4105" max="4352" width="14.140625" style="56"/>
    <col min="4353" max="4353" width="2.7109375" style="56" customWidth="1"/>
    <col min="4354" max="4354" width="49.7109375" style="56" customWidth="1"/>
    <col min="4355" max="4355" width="23.28515625" style="56" customWidth="1"/>
    <col min="4356" max="4356" width="23.140625" style="56" customWidth="1"/>
    <col min="4357" max="4357" width="18.85546875" style="56" customWidth="1"/>
    <col min="4358" max="4358" width="17.85546875" style="56" customWidth="1"/>
    <col min="4359" max="4359" width="19.140625" style="56" customWidth="1"/>
    <col min="4360" max="4360" width="17.5703125" style="56" customWidth="1"/>
    <col min="4361" max="4608" width="14.140625" style="56"/>
    <col min="4609" max="4609" width="2.7109375" style="56" customWidth="1"/>
    <col min="4610" max="4610" width="49.7109375" style="56" customWidth="1"/>
    <col min="4611" max="4611" width="23.28515625" style="56" customWidth="1"/>
    <col min="4612" max="4612" width="23.140625" style="56" customWidth="1"/>
    <col min="4613" max="4613" width="18.85546875" style="56" customWidth="1"/>
    <col min="4614" max="4614" width="17.85546875" style="56" customWidth="1"/>
    <col min="4615" max="4615" width="19.140625" style="56" customWidth="1"/>
    <col min="4616" max="4616" width="17.5703125" style="56" customWidth="1"/>
    <col min="4617" max="4864" width="14.140625" style="56"/>
    <col min="4865" max="4865" width="2.7109375" style="56" customWidth="1"/>
    <col min="4866" max="4866" width="49.7109375" style="56" customWidth="1"/>
    <col min="4867" max="4867" width="23.28515625" style="56" customWidth="1"/>
    <col min="4868" max="4868" width="23.140625" style="56" customWidth="1"/>
    <col min="4869" max="4869" width="18.85546875" style="56" customWidth="1"/>
    <col min="4870" max="4870" width="17.85546875" style="56" customWidth="1"/>
    <col min="4871" max="4871" width="19.140625" style="56" customWidth="1"/>
    <col min="4872" max="4872" width="17.5703125" style="56" customWidth="1"/>
    <col min="4873" max="5120" width="14.140625" style="56"/>
    <col min="5121" max="5121" width="2.7109375" style="56" customWidth="1"/>
    <col min="5122" max="5122" width="49.7109375" style="56" customWidth="1"/>
    <col min="5123" max="5123" width="23.28515625" style="56" customWidth="1"/>
    <col min="5124" max="5124" width="23.140625" style="56" customWidth="1"/>
    <col min="5125" max="5125" width="18.85546875" style="56" customWidth="1"/>
    <col min="5126" max="5126" width="17.85546875" style="56" customWidth="1"/>
    <col min="5127" max="5127" width="19.140625" style="56" customWidth="1"/>
    <col min="5128" max="5128" width="17.5703125" style="56" customWidth="1"/>
    <col min="5129" max="5376" width="14.140625" style="56"/>
    <col min="5377" max="5377" width="2.7109375" style="56" customWidth="1"/>
    <col min="5378" max="5378" width="49.7109375" style="56" customWidth="1"/>
    <col min="5379" max="5379" width="23.28515625" style="56" customWidth="1"/>
    <col min="5380" max="5380" width="23.140625" style="56" customWidth="1"/>
    <col min="5381" max="5381" width="18.85546875" style="56" customWidth="1"/>
    <col min="5382" max="5382" width="17.85546875" style="56" customWidth="1"/>
    <col min="5383" max="5383" width="19.140625" style="56" customWidth="1"/>
    <col min="5384" max="5384" width="17.5703125" style="56" customWidth="1"/>
    <col min="5385" max="5632" width="14.140625" style="56"/>
    <col min="5633" max="5633" width="2.7109375" style="56" customWidth="1"/>
    <col min="5634" max="5634" width="49.7109375" style="56" customWidth="1"/>
    <col min="5635" max="5635" width="23.28515625" style="56" customWidth="1"/>
    <col min="5636" max="5636" width="23.140625" style="56" customWidth="1"/>
    <col min="5637" max="5637" width="18.85546875" style="56" customWidth="1"/>
    <col min="5638" max="5638" width="17.85546875" style="56" customWidth="1"/>
    <col min="5639" max="5639" width="19.140625" style="56" customWidth="1"/>
    <col min="5640" max="5640" width="17.5703125" style="56" customWidth="1"/>
    <col min="5641" max="5888" width="14.140625" style="56"/>
    <col min="5889" max="5889" width="2.7109375" style="56" customWidth="1"/>
    <col min="5890" max="5890" width="49.7109375" style="56" customWidth="1"/>
    <col min="5891" max="5891" width="23.28515625" style="56" customWidth="1"/>
    <col min="5892" max="5892" width="23.140625" style="56" customWidth="1"/>
    <col min="5893" max="5893" width="18.85546875" style="56" customWidth="1"/>
    <col min="5894" max="5894" width="17.85546875" style="56" customWidth="1"/>
    <col min="5895" max="5895" width="19.140625" style="56" customWidth="1"/>
    <col min="5896" max="5896" width="17.5703125" style="56" customWidth="1"/>
    <col min="5897" max="6144" width="14.140625" style="56"/>
    <col min="6145" max="6145" width="2.7109375" style="56" customWidth="1"/>
    <col min="6146" max="6146" width="49.7109375" style="56" customWidth="1"/>
    <col min="6147" max="6147" width="23.28515625" style="56" customWidth="1"/>
    <col min="6148" max="6148" width="23.140625" style="56" customWidth="1"/>
    <col min="6149" max="6149" width="18.85546875" style="56" customWidth="1"/>
    <col min="6150" max="6150" width="17.85546875" style="56" customWidth="1"/>
    <col min="6151" max="6151" width="19.140625" style="56" customWidth="1"/>
    <col min="6152" max="6152" width="17.5703125" style="56" customWidth="1"/>
    <col min="6153" max="6400" width="14.140625" style="56"/>
    <col min="6401" max="6401" width="2.7109375" style="56" customWidth="1"/>
    <col min="6402" max="6402" width="49.7109375" style="56" customWidth="1"/>
    <col min="6403" max="6403" width="23.28515625" style="56" customWidth="1"/>
    <col min="6404" max="6404" width="23.140625" style="56" customWidth="1"/>
    <col min="6405" max="6405" width="18.85546875" style="56" customWidth="1"/>
    <col min="6406" max="6406" width="17.85546875" style="56" customWidth="1"/>
    <col min="6407" max="6407" width="19.140625" style="56" customWidth="1"/>
    <col min="6408" max="6408" width="17.5703125" style="56" customWidth="1"/>
    <col min="6409" max="6656" width="14.140625" style="56"/>
    <col min="6657" max="6657" width="2.7109375" style="56" customWidth="1"/>
    <col min="6658" max="6658" width="49.7109375" style="56" customWidth="1"/>
    <col min="6659" max="6659" width="23.28515625" style="56" customWidth="1"/>
    <col min="6660" max="6660" width="23.140625" style="56" customWidth="1"/>
    <col min="6661" max="6661" width="18.85546875" style="56" customWidth="1"/>
    <col min="6662" max="6662" width="17.85546875" style="56" customWidth="1"/>
    <col min="6663" max="6663" width="19.140625" style="56" customWidth="1"/>
    <col min="6664" max="6664" width="17.5703125" style="56" customWidth="1"/>
    <col min="6665" max="6912" width="14.140625" style="56"/>
    <col min="6913" max="6913" width="2.7109375" style="56" customWidth="1"/>
    <col min="6914" max="6914" width="49.7109375" style="56" customWidth="1"/>
    <col min="6915" max="6915" width="23.28515625" style="56" customWidth="1"/>
    <col min="6916" max="6916" width="23.140625" style="56" customWidth="1"/>
    <col min="6917" max="6917" width="18.85546875" style="56" customWidth="1"/>
    <col min="6918" max="6918" width="17.85546875" style="56" customWidth="1"/>
    <col min="6919" max="6919" width="19.140625" style="56" customWidth="1"/>
    <col min="6920" max="6920" width="17.5703125" style="56" customWidth="1"/>
    <col min="6921" max="7168" width="14.140625" style="56"/>
    <col min="7169" max="7169" width="2.7109375" style="56" customWidth="1"/>
    <col min="7170" max="7170" width="49.7109375" style="56" customWidth="1"/>
    <col min="7171" max="7171" width="23.28515625" style="56" customWidth="1"/>
    <col min="7172" max="7172" width="23.140625" style="56" customWidth="1"/>
    <col min="7173" max="7173" width="18.85546875" style="56" customWidth="1"/>
    <col min="7174" max="7174" width="17.85546875" style="56" customWidth="1"/>
    <col min="7175" max="7175" width="19.140625" style="56" customWidth="1"/>
    <col min="7176" max="7176" width="17.5703125" style="56" customWidth="1"/>
    <col min="7177" max="7424" width="14.140625" style="56"/>
    <col min="7425" max="7425" width="2.7109375" style="56" customWidth="1"/>
    <col min="7426" max="7426" width="49.7109375" style="56" customWidth="1"/>
    <col min="7427" max="7427" width="23.28515625" style="56" customWidth="1"/>
    <col min="7428" max="7428" width="23.140625" style="56" customWidth="1"/>
    <col min="7429" max="7429" width="18.85546875" style="56" customWidth="1"/>
    <col min="7430" max="7430" width="17.85546875" style="56" customWidth="1"/>
    <col min="7431" max="7431" width="19.140625" style="56" customWidth="1"/>
    <col min="7432" max="7432" width="17.5703125" style="56" customWidth="1"/>
    <col min="7433" max="7680" width="14.140625" style="56"/>
    <col min="7681" max="7681" width="2.7109375" style="56" customWidth="1"/>
    <col min="7682" max="7682" width="49.7109375" style="56" customWidth="1"/>
    <col min="7683" max="7683" width="23.28515625" style="56" customWidth="1"/>
    <col min="7684" max="7684" width="23.140625" style="56" customWidth="1"/>
    <col min="7685" max="7685" width="18.85546875" style="56" customWidth="1"/>
    <col min="7686" max="7686" width="17.85546875" style="56" customWidth="1"/>
    <col min="7687" max="7687" width="19.140625" style="56" customWidth="1"/>
    <col min="7688" max="7688" width="17.5703125" style="56" customWidth="1"/>
    <col min="7689" max="7936" width="14.140625" style="56"/>
    <col min="7937" max="7937" width="2.7109375" style="56" customWidth="1"/>
    <col min="7938" max="7938" width="49.7109375" style="56" customWidth="1"/>
    <col min="7939" max="7939" width="23.28515625" style="56" customWidth="1"/>
    <col min="7940" max="7940" width="23.140625" style="56" customWidth="1"/>
    <col min="7941" max="7941" width="18.85546875" style="56" customWidth="1"/>
    <col min="7942" max="7942" width="17.85546875" style="56" customWidth="1"/>
    <col min="7943" max="7943" width="19.140625" style="56" customWidth="1"/>
    <col min="7944" max="7944" width="17.5703125" style="56" customWidth="1"/>
    <col min="7945" max="8192" width="14.140625" style="56"/>
    <col min="8193" max="8193" width="2.7109375" style="56" customWidth="1"/>
    <col min="8194" max="8194" width="49.7109375" style="56" customWidth="1"/>
    <col min="8195" max="8195" width="23.28515625" style="56" customWidth="1"/>
    <col min="8196" max="8196" width="23.140625" style="56" customWidth="1"/>
    <col min="8197" max="8197" width="18.85546875" style="56" customWidth="1"/>
    <col min="8198" max="8198" width="17.85546875" style="56" customWidth="1"/>
    <col min="8199" max="8199" width="19.140625" style="56" customWidth="1"/>
    <col min="8200" max="8200" width="17.5703125" style="56" customWidth="1"/>
    <col min="8201" max="8448" width="14.140625" style="56"/>
    <col min="8449" max="8449" width="2.7109375" style="56" customWidth="1"/>
    <col min="8450" max="8450" width="49.7109375" style="56" customWidth="1"/>
    <col min="8451" max="8451" width="23.28515625" style="56" customWidth="1"/>
    <col min="8452" max="8452" width="23.140625" style="56" customWidth="1"/>
    <col min="8453" max="8453" width="18.85546875" style="56" customWidth="1"/>
    <col min="8454" max="8454" width="17.85546875" style="56" customWidth="1"/>
    <col min="8455" max="8455" width="19.140625" style="56" customWidth="1"/>
    <col min="8456" max="8456" width="17.5703125" style="56" customWidth="1"/>
    <col min="8457" max="8704" width="14.140625" style="56"/>
    <col min="8705" max="8705" width="2.7109375" style="56" customWidth="1"/>
    <col min="8706" max="8706" width="49.7109375" style="56" customWidth="1"/>
    <col min="8707" max="8707" width="23.28515625" style="56" customWidth="1"/>
    <col min="8708" max="8708" width="23.140625" style="56" customWidth="1"/>
    <col min="8709" max="8709" width="18.85546875" style="56" customWidth="1"/>
    <col min="8710" max="8710" width="17.85546875" style="56" customWidth="1"/>
    <col min="8711" max="8711" width="19.140625" style="56" customWidth="1"/>
    <col min="8712" max="8712" width="17.5703125" style="56" customWidth="1"/>
    <col min="8713" max="8960" width="14.140625" style="56"/>
    <col min="8961" max="8961" width="2.7109375" style="56" customWidth="1"/>
    <col min="8962" max="8962" width="49.7109375" style="56" customWidth="1"/>
    <col min="8963" max="8963" width="23.28515625" style="56" customWidth="1"/>
    <col min="8964" max="8964" width="23.140625" style="56" customWidth="1"/>
    <col min="8965" max="8965" width="18.85546875" style="56" customWidth="1"/>
    <col min="8966" max="8966" width="17.85546875" style="56" customWidth="1"/>
    <col min="8967" max="8967" width="19.140625" style="56" customWidth="1"/>
    <col min="8968" max="8968" width="17.5703125" style="56" customWidth="1"/>
    <col min="8969" max="9216" width="14.140625" style="56"/>
    <col min="9217" max="9217" width="2.7109375" style="56" customWidth="1"/>
    <col min="9218" max="9218" width="49.7109375" style="56" customWidth="1"/>
    <col min="9219" max="9219" width="23.28515625" style="56" customWidth="1"/>
    <col min="9220" max="9220" width="23.140625" style="56" customWidth="1"/>
    <col min="9221" max="9221" width="18.85546875" style="56" customWidth="1"/>
    <col min="9222" max="9222" width="17.85546875" style="56" customWidth="1"/>
    <col min="9223" max="9223" width="19.140625" style="56" customWidth="1"/>
    <col min="9224" max="9224" width="17.5703125" style="56" customWidth="1"/>
    <col min="9225" max="9472" width="14.140625" style="56"/>
    <col min="9473" max="9473" width="2.7109375" style="56" customWidth="1"/>
    <col min="9474" max="9474" width="49.7109375" style="56" customWidth="1"/>
    <col min="9475" max="9475" width="23.28515625" style="56" customWidth="1"/>
    <col min="9476" max="9476" width="23.140625" style="56" customWidth="1"/>
    <col min="9477" max="9477" width="18.85546875" style="56" customWidth="1"/>
    <col min="9478" max="9478" width="17.85546875" style="56" customWidth="1"/>
    <col min="9479" max="9479" width="19.140625" style="56" customWidth="1"/>
    <col min="9480" max="9480" width="17.5703125" style="56" customWidth="1"/>
    <col min="9481" max="9728" width="14.140625" style="56"/>
    <col min="9729" max="9729" width="2.7109375" style="56" customWidth="1"/>
    <col min="9730" max="9730" width="49.7109375" style="56" customWidth="1"/>
    <col min="9731" max="9731" width="23.28515625" style="56" customWidth="1"/>
    <col min="9732" max="9732" width="23.140625" style="56" customWidth="1"/>
    <col min="9733" max="9733" width="18.85546875" style="56" customWidth="1"/>
    <col min="9734" max="9734" width="17.85546875" style="56" customWidth="1"/>
    <col min="9735" max="9735" width="19.140625" style="56" customWidth="1"/>
    <col min="9736" max="9736" width="17.5703125" style="56" customWidth="1"/>
    <col min="9737" max="9984" width="14.140625" style="56"/>
    <col min="9985" max="9985" width="2.7109375" style="56" customWidth="1"/>
    <col min="9986" max="9986" width="49.7109375" style="56" customWidth="1"/>
    <col min="9987" max="9987" width="23.28515625" style="56" customWidth="1"/>
    <col min="9988" max="9988" width="23.140625" style="56" customWidth="1"/>
    <col min="9989" max="9989" width="18.85546875" style="56" customWidth="1"/>
    <col min="9990" max="9990" width="17.85546875" style="56" customWidth="1"/>
    <col min="9991" max="9991" width="19.140625" style="56" customWidth="1"/>
    <col min="9992" max="9992" width="17.5703125" style="56" customWidth="1"/>
    <col min="9993" max="10240" width="14.140625" style="56"/>
    <col min="10241" max="10241" width="2.7109375" style="56" customWidth="1"/>
    <col min="10242" max="10242" width="49.7109375" style="56" customWidth="1"/>
    <col min="10243" max="10243" width="23.28515625" style="56" customWidth="1"/>
    <col min="10244" max="10244" width="23.140625" style="56" customWidth="1"/>
    <col min="10245" max="10245" width="18.85546875" style="56" customWidth="1"/>
    <col min="10246" max="10246" width="17.85546875" style="56" customWidth="1"/>
    <col min="10247" max="10247" width="19.140625" style="56" customWidth="1"/>
    <col min="10248" max="10248" width="17.5703125" style="56" customWidth="1"/>
    <col min="10249" max="10496" width="14.140625" style="56"/>
    <col min="10497" max="10497" width="2.7109375" style="56" customWidth="1"/>
    <col min="10498" max="10498" width="49.7109375" style="56" customWidth="1"/>
    <col min="10499" max="10499" width="23.28515625" style="56" customWidth="1"/>
    <col min="10500" max="10500" width="23.140625" style="56" customWidth="1"/>
    <col min="10501" max="10501" width="18.85546875" style="56" customWidth="1"/>
    <col min="10502" max="10502" width="17.85546875" style="56" customWidth="1"/>
    <col min="10503" max="10503" width="19.140625" style="56" customWidth="1"/>
    <col min="10504" max="10504" width="17.5703125" style="56" customWidth="1"/>
    <col min="10505" max="10752" width="14.140625" style="56"/>
    <col min="10753" max="10753" width="2.7109375" style="56" customWidth="1"/>
    <col min="10754" max="10754" width="49.7109375" style="56" customWidth="1"/>
    <col min="10755" max="10755" width="23.28515625" style="56" customWidth="1"/>
    <col min="10756" max="10756" width="23.140625" style="56" customWidth="1"/>
    <col min="10757" max="10757" width="18.85546875" style="56" customWidth="1"/>
    <col min="10758" max="10758" width="17.85546875" style="56" customWidth="1"/>
    <col min="10759" max="10759" width="19.140625" style="56" customWidth="1"/>
    <col min="10760" max="10760" width="17.5703125" style="56" customWidth="1"/>
    <col min="10761" max="11008" width="14.140625" style="56"/>
    <col min="11009" max="11009" width="2.7109375" style="56" customWidth="1"/>
    <col min="11010" max="11010" width="49.7109375" style="56" customWidth="1"/>
    <col min="11011" max="11011" width="23.28515625" style="56" customWidth="1"/>
    <col min="11012" max="11012" width="23.140625" style="56" customWidth="1"/>
    <col min="11013" max="11013" width="18.85546875" style="56" customWidth="1"/>
    <col min="11014" max="11014" width="17.85546875" style="56" customWidth="1"/>
    <col min="11015" max="11015" width="19.140625" style="56" customWidth="1"/>
    <col min="11016" max="11016" width="17.5703125" style="56" customWidth="1"/>
    <col min="11017" max="11264" width="14.140625" style="56"/>
    <col min="11265" max="11265" width="2.7109375" style="56" customWidth="1"/>
    <col min="11266" max="11266" width="49.7109375" style="56" customWidth="1"/>
    <col min="11267" max="11267" width="23.28515625" style="56" customWidth="1"/>
    <col min="11268" max="11268" width="23.140625" style="56" customWidth="1"/>
    <col min="11269" max="11269" width="18.85546875" style="56" customWidth="1"/>
    <col min="11270" max="11270" width="17.85546875" style="56" customWidth="1"/>
    <col min="11271" max="11271" width="19.140625" style="56" customWidth="1"/>
    <col min="11272" max="11272" width="17.5703125" style="56" customWidth="1"/>
    <col min="11273" max="11520" width="14.140625" style="56"/>
    <col min="11521" max="11521" width="2.7109375" style="56" customWidth="1"/>
    <col min="11522" max="11522" width="49.7109375" style="56" customWidth="1"/>
    <col min="11523" max="11523" width="23.28515625" style="56" customWidth="1"/>
    <col min="11524" max="11524" width="23.140625" style="56" customWidth="1"/>
    <col min="11525" max="11525" width="18.85546875" style="56" customWidth="1"/>
    <col min="11526" max="11526" width="17.85546875" style="56" customWidth="1"/>
    <col min="11527" max="11527" width="19.140625" style="56" customWidth="1"/>
    <col min="11528" max="11528" width="17.5703125" style="56" customWidth="1"/>
    <col min="11529" max="11776" width="14.140625" style="56"/>
    <col min="11777" max="11777" width="2.7109375" style="56" customWidth="1"/>
    <col min="11778" max="11778" width="49.7109375" style="56" customWidth="1"/>
    <col min="11779" max="11779" width="23.28515625" style="56" customWidth="1"/>
    <col min="11780" max="11780" width="23.140625" style="56" customWidth="1"/>
    <col min="11781" max="11781" width="18.85546875" style="56" customWidth="1"/>
    <col min="11782" max="11782" width="17.85546875" style="56" customWidth="1"/>
    <col min="11783" max="11783" width="19.140625" style="56" customWidth="1"/>
    <col min="11784" max="11784" width="17.5703125" style="56" customWidth="1"/>
    <col min="11785" max="12032" width="14.140625" style="56"/>
    <col min="12033" max="12033" width="2.7109375" style="56" customWidth="1"/>
    <col min="12034" max="12034" width="49.7109375" style="56" customWidth="1"/>
    <col min="12035" max="12035" width="23.28515625" style="56" customWidth="1"/>
    <col min="12036" max="12036" width="23.140625" style="56" customWidth="1"/>
    <col min="12037" max="12037" width="18.85546875" style="56" customWidth="1"/>
    <col min="12038" max="12038" width="17.85546875" style="56" customWidth="1"/>
    <col min="12039" max="12039" width="19.140625" style="56" customWidth="1"/>
    <col min="12040" max="12040" width="17.5703125" style="56" customWidth="1"/>
    <col min="12041" max="12288" width="14.140625" style="56"/>
    <col min="12289" max="12289" width="2.7109375" style="56" customWidth="1"/>
    <col min="12290" max="12290" width="49.7109375" style="56" customWidth="1"/>
    <col min="12291" max="12291" width="23.28515625" style="56" customWidth="1"/>
    <col min="12292" max="12292" width="23.140625" style="56" customWidth="1"/>
    <col min="12293" max="12293" width="18.85546875" style="56" customWidth="1"/>
    <col min="12294" max="12294" width="17.85546875" style="56" customWidth="1"/>
    <col min="12295" max="12295" width="19.140625" style="56" customWidth="1"/>
    <col min="12296" max="12296" width="17.5703125" style="56" customWidth="1"/>
    <col min="12297" max="12544" width="14.140625" style="56"/>
    <col min="12545" max="12545" width="2.7109375" style="56" customWidth="1"/>
    <col min="12546" max="12546" width="49.7109375" style="56" customWidth="1"/>
    <col min="12547" max="12547" width="23.28515625" style="56" customWidth="1"/>
    <col min="12548" max="12548" width="23.140625" style="56" customWidth="1"/>
    <col min="12549" max="12549" width="18.85546875" style="56" customWidth="1"/>
    <col min="12550" max="12550" width="17.85546875" style="56" customWidth="1"/>
    <col min="12551" max="12551" width="19.140625" style="56" customWidth="1"/>
    <col min="12552" max="12552" width="17.5703125" style="56" customWidth="1"/>
    <col min="12553" max="12800" width="14.140625" style="56"/>
    <col min="12801" max="12801" width="2.7109375" style="56" customWidth="1"/>
    <col min="12802" max="12802" width="49.7109375" style="56" customWidth="1"/>
    <col min="12803" max="12803" width="23.28515625" style="56" customWidth="1"/>
    <col min="12804" max="12804" width="23.140625" style="56" customWidth="1"/>
    <col min="12805" max="12805" width="18.85546875" style="56" customWidth="1"/>
    <col min="12806" max="12806" width="17.85546875" style="56" customWidth="1"/>
    <col min="12807" max="12807" width="19.140625" style="56" customWidth="1"/>
    <col min="12808" max="12808" width="17.5703125" style="56" customWidth="1"/>
    <col min="12809" max="13056" width="14.140625" style="56"/>
    <col min="13057" max="13057" width="2.7109375" style="56" customWidth="1"/>
    <col min="13058" max="13058" width="49.7109375" style="56" customWidth="1"/>
    <col min="13059" max="13059" width="23.28515625" style="56" customWidth="1"/>
    <col min="13060" max="13060" width="23.140625" style="56" customWidth="1"/>
    <col min="13061" max="13061" width="18.85546875" style="56" customWidth="1"/>
    <col min="13062" max="13062" width="17.85546875" style="56" customWidth="1"/>
    <col min="13063" max="13063" width="19.140625" style="56" customWidth="1"/>
    <col min="13064" max="13064" width="17.5703125" style="56" customWidth="1"/>
    <col min="13065" max="13312" width="14.140625" style="56"/>
    <col min="13313" max="13313" width="2.7109375" style="56" customWidth="1"/>
    <col min="13314" max="13314" width="49.7109375" style="56" customWidth="1"/>
    <col min="13315" max="13315" width="23.28515625" style="56" customWidth="1"/>
    <col min="13316" max="13316" width="23.140625" style="56" customWidth="1"/>
    <col min="13317" max="13317" width="18.85546875" style="56" customWidth="1"/>
    <col min="13318" max="13318" width="17.85546875" style="56" customWidth="1"/>
    <col min="13319" max="13319" width="19.140625" style="56" customWidth="1"/>
    <col min="13320" max="13320" width="17.5703125" style="56" customWidth="1"/>
    <col min="13321" max="13568" width="14.140625" style="56"/>
    <col min="13569" max="13569" width="2.7109375" style="56" customWidth="1"/>
    <col min="13570" max="13570" width="49.7109375" style="56" customWidth="1"/>
    <col min="13571" max="13571" width="23.28515625" style="56" customWidth="1"/>
    <col min="13572" max="13572" width="23.140625" style="56" customWidth="1"/>
    <col min="13573" max="13573" width="18.85546875" style="56" customWidth="1"/>
    <col min="13574" max="13574" width="17.85546875" style="56" customWidth="1"/>
    <col min="13575" max="13575" width="19.140625" style="56" customWidth="1"/>
    <col min="13576" max="13576" width="17.5703125" style="56" customWidth="1"/>
    <col min="13577" max="13824" width="14.140625" style="56"/>
    <col min="13825" max="13825" width="2.7109375" style="56" customWidth="1"/>
    <col min="13826" max="13826" width="49.7109375" style="56" customWidth="1"/>
    <col min="13827" max="13827" width="23.28515625" style="56" customWidth="1"/>
    <col min="13828" max="13828" width="23.140625" style="56" customWidth="1"/>
    <col min="13829" max="13829" width="18.85546875" style="56" customWidth="1"/>
    <col min="13830" max="13830" width="17.85546875" style="56" customWidth="1"/>
    <col min="13831" max="13831" width="19.140625" style="56" customWidth="1"/>
    <col min="13832" max="13832" width="17.5703125" style="56" customWidth="1"/>
    <col min="13833" max="14080" width="14.140625" style="56"/>
    <col min="14081" max="14081" width="2.7109375" style="56" customWidth="1"/>
    <col min="14082" max="14082" width="49.7109375" style="56" customWidth="1"/>
    <col min="14083" max="14083" width="23.28515625" style="56" customWidth="1"/>
    <col min="14084" max="14084" width="23.140625" style="56" customWidth="1"/>
    <col min="14085" max="14085" width="18.85546875" style="56" customWidth="1"/>
    <col min="14086" max="14086" width="17.85546875" style="56" customWidth="1"/>
    <col min="14087" max="14087" width="19.140625" style="56" customWidth="1"/>
    <col min="14088" max="14088" width="17.5703125" style="56" customWidth="1"/>
    <col min="14089" max="14336" width="14.140625" style="56"/>
    <col min="14337" max="14337" width="2.7109375" style="56" customWidth="1"/>
    <col min="14338" max="14338" width="49.7109375" style="56" customWidth="1"/>
    <col min="14339" max="14339" width="23.28515625" style="56" customWidth="1"/>
    <col min="14340" max="14340" width="23.140625" style="56" customWidth="1"/>
    <col min="14341" max="14341" width="18.85546875" style="56" customWidth="1"/>
    <col min="14342" max="14342" width="17.85546875" style="56" customWidth="1"/>
    <col min="14343" max="14343" width="19.140625" style="56" customWidth="1"/>
    <col min="14344" max="14344" width="17.5703125" style="56" customWidth="1"/>
    <col min="14345" max="14592" width="14.140625" style="56"/>
    <col min="14593" max="14593" width="2.7109375" style="56" customWidth="1"/>
    <col min="14594" max="14594" width="49.7109375" style="56" customWidth="1"/>
    <col min="14595" max="14595" width="23.28515625" style="56" customWidth="1"/>
    <col min="14596" max="14596" width="23.140625" style="56" customWidth="1"/>
    <col min="14597" max="14597" width="18.85546875" style="56" customWidth="1"/>
    <col min="14598" max="14598" width="17.85546875" style="56" customWidth="1"/>
    <col min="14599" max="14599" width="19.140625" style="56" customWidth="1"/>
    <col min="14600" max="14600" width="17.5703125" style="56" customWidth="1"/>
    <col min="14601" max="14848" width="14.140625" style="56"/>
    <col min="14849" max="14849" width="2.7109375" style="56" customWidth="1"/>
    <col min="14850" max="14850" width="49.7109375" style="56" customWidth="1"/>
    <col min="14851" max="14851" width="23.28515625" style="56" customWidth="1"/>
    <col min="14852" max="14852" width="23.140625" style="56" customWidth="1"/>
    <col min="14853" max="14853" width="18.85546875" style="56" customWidth="1"/>
    <col min="14854" max="14854" width="17.85546875" style="56" customWidth="1"/>
    <col min="14855" max="14855" width="19.140625" style="56" customWidth="1"/>
    <col min="14856" max="14856" width="17.5703125" style="56" customWidth="1"/>
    <col min="14857" max="15104" width="14.140625" style="56"/>
    <col min="15105" max="15105" width="2.7109375" style="56" customWidth="1"/>
    <col min="15106" max="15106" width="49.7109375" style="56" customWidth="1"/>
    <col min="15107" max="15107" width="23.28515625" style="56" customWidth="1"/>
    <col min="15108" max="15108" width="23.140625" style="56" customWidth="1"/>
    <col min="15109" max="15109" width="18.85546875" style="56" customWidth="1"/>
    <col min="15110" max="15110" width="17.85546875" style="56" customWidth="1"/>
    <col min="15111" max="15111" width="19.140625" style="56" customWidth="1"/>
    <col min="15112" max="15112" width="17.5703125" style="56" customWidth="1"/>
    <col min="15113" max="15360" width="14.140625" style="56"/>
    <col min="15361" max="15361" width="2.7109375" style="56" customWidth="1"/>
    <col min="15362" max="15362" width="49.7109375" style="56" customWidth="1"/>
    <col min="15363" max="15363" width="23.28515625" style="56" customWidth="1"/>
    <col min="15364" max="15364" width="23.140625" style="56" customWidth="1"/>
    <col min="15365" max="15365" width="18.85546875" style="56" customWidth="1"/>
    <col min="15366" max="15366" width="17.85546875" style="56" customWidth="1"/>
    <col min="15367" max="15367" width="19.140625" style="56" customWidth="1"/>
    <col min="15368" max="15368" width="17.5703125" style="56" customWidth="1"/>
    <col min="15369" max="15616" width="14.140625" style="56"/>
    <col min="15617" max="15617" width="2.7109375" style="56" customWidth="1"/>
    <col min="15618" max="15618" width="49.7109375" style="56" customWidth="1"/>
    <col min="15619" max="15619" width="23.28515625" style="56" customWidth="1"/>
    <col min="15620" max="15620" width="23.140625" style="56" customWidth="1"/>
    <col min="15621" max="15621" width="18.85546875" style="56" customWidth="1"/>
    <col min="15622" max="15622" width="17.85546875" style="56" customWidth="1"/>
    <col min="15623" max="15623" width="19.140625" style="56" customWidth="1"/>
    <col min="15624" max="15624" width="17.5703125" style="56" customWidth="1"/>
    <col min="15625" max="15872" width="14.140625" style="56"/>
    <col min="15873" max="15873" width="2.7109375" style="56" customWidth="1"/>
    <col min="15874" max="15874" width="49.7109375" style="56" customWidth="1"/>
    <col min="15875" max="15875" width="23.28515625" style="56" customWidth="1"/>
    <col min="15876" max="15876" width="23.140625" style="56" customWidth="1"/>
    <col min="15877" max="15877" width="18.85546875" style="56" customWidth="1"/>
    <col min="15878" max="15878" width="17.85546875" style="56" customWidth="1"/>
    <col min="15879" max="15879" width="19.140625" style="56" customWidth="1"/>
    <col min="15880" max="15880" width="17.5703125" style="56" customWidth="1"/>
    <col min="15881" max="16128" width="14.140625" style="56"/>
    <col min="16129" max="16129" width="2.7109375" style="56" customWidth="1"/>
    <col min="16130" max="16130" width="49.7109375" style="56" customWidth="1"/>
    <col min="16131" max="16131" width="23.28515625" style="56" customWidth="1"/>
    <col min="16132" max="16132" width="23.140625" style="56" customWidth="1"/>
    <col min="16133" max="16133" width="18.85546875" style="56" customWidth="1"/>
    <col min="16134" max="16134" width="17.85546875" style="56" customWidth="1"/>
    <col min="16135" max="16135" width="19.140625" style="56" customWidth="1"/>
    <col min="16136" max="16136" width="17.5703125" style="56" customWidth="1"/>
    <col min="16137" max="16384" width="14.140625" style="56"/>
  </cols>
  <sheetData>
    <row r="1" spans="2:8" ht="14.4" thickBot="1" x14ac:dyDescent="0.35"/>
    <row r="2" spans="2:8" x14ac:dyDescent="0.3">
      <c r="B2" s="58" t="s">
        <v>49</v>
      </c>
      <c r="C2" s="59"/>
      <c r="D2" s="59"/>
      <c r="E2" s="59"/>
      <c r="F2" s="59"/>
      <c r="G2" s="59"/>
      <c r="H2" s="60"/>
    </row>
    <row r="3" spans="2:8" x14ac:dyDescent="0.3">
      <c r="B3" s="61" t="s">
        <v>50</v>
      </c>
      <c r="C3" s="62"/>
      <c r="D3" s="62"/>
      <c r="E3" s="62"/>
      <c r="F3" s="62"/>
      <c r="G3" s="62"/>
      <c r="H3" s="63"/>
    </row>
    <row r="4" spans="2:8" x14ac:dyDescent="0.3">
      <c r="B4" s="61" t="s">
        <v>51</v>
      </c>
      <c r="C4" s="62"/>
      <c r="D4" s="62"/>
      <c r="E4" s="62"/>
      <c r="F4" s="62"/>
      <c r="G4" s="62"/>
      <c r="H4" s="63"/>
    </row>
    <row r="5" spans="2:8" ht="14.4" thickBot="1" x14ac:dyDescent="0.35">
      <c r="B5" s="64" t="s">
        <v>52</v>
      </c>
      <c r="C5" s="65"/>
      <c r="D5" s="65"/>
      <c r="E5" s="65"/>
      <c r="F5" s="65"/>
      <c r="G5" s="65"/>
      <c r="H5" s="66"/>
    </row>
    <row r="6" spans="2:8" ht="14.4" thickBot="1" x14ac:dyDescent="0.35">
      <c r="B6" s="67"/>
      <c r="C6" s="68" t="s">
        <v>32</v>
      </c>
      <c r="D6" s="69"/>
      <c r="E6" s="69"/>
      <c r="F6" s="69"/>
      <c r="G6" s="70"/>
      <c r="H6" s="71" t="s">
        <v>53</v>
      </c>
    </row>
    <row r="7" spans="2:8" x14ac:dyDescent="0.3">
      <c r="B7" s="72" t="s">
        <v>54</v>
      </c>
      <c r="C7" s="71" t="s">
        <v>55</v>
      </c>
      <c r="D7" s="73" t="s">
        <v>56</v>
      </c>
      <c r="E7" s="71" t="s">
        <v>15</v>
      </c>
      <c r="F7" s="71" t="s">
        <v>16</v>
      </c>
      <c r="G7" s="71" t="s">
        <v>17</v>
      </c>
      <c r="H7" s="74"/>
    </row>
    <row r="8" spans="2:8" ht="14.4" thickBot="1" x14ac:dyDescent="0.35">
      <c r="B8" s="75" t="s">
        <v>57</v>
      </c>
      <c r="C8" s="76"/>
      <c r="D8" s="77"/>
      <c r="E8" s="76"/>
      <c r="F8" s="76"/>
      <c r="G8" s="76"/>
      <c r="H8" s="76"/>
    </row>
    <row r="9" spans="2:8" x14ac:dyDescent="0.3">
      <c r="B9" s="78" t="s">
        <v>58</v>
      </c>
      <c r="C9" s="79"/>
      <c r="D9" s="80"/>
      <c r="E9" s="79"/>
      <c r="F9" s="80"/>
      <c r="G9" s="80"/>
      <c r="H9" s="79"/>
    </row>
    <row r="10" spans="2:8" x14ac:dyDescent="0.3">
      <c r="B10" s="81" t="s">
        <v>59</v>
      </c>
      <c r="C10" s="79">
        <v>107991.33</v>
      </c>
      <c r="D10" s="80">
        <v>60467.48</v>
      </c>
      <c r="E10" s="79">
        <f>C10+D10</f>
        <v>168458.81</v>
      </c>
      <c r="F10" s="80">
        <v>168458.81</v>
      </c>
      <c r="G10" s="80">
        <v>168458.81</v>
      </c>
      <c r="H10" s="79">
        <f>G10-C10</f>
        <v>60467.479999999996</v>
      </c>
    </row>
    <row r="11" spans="2:8" x14ac:dyDescent="0.3">
      <c r="B11" s="81" t="s">
        <v>60</v>
      </c>
      <c r="C11" s="79"/>
      <c r="D11" s="80"/>
      <c r="E11" s="79">
        <f t="shared" ref="E11:E40" si="0">C11+D11</f>
        <v>0</v>
      </c>
      <c r="F11" s="80"/>
      <c r="G11" s="80"/>
      <c r="H11" s="79">
        <f t="shared" ref="H11:H16" si="1">G11-C11</f>
        <v>0</v>
      </c>
    </row>
    <row r="12" spans="2:8" x14ac:dyDescent="0.3">
      <c r="B12" s="81" t="s">
        <v>61</v>
      </c>
      <c r="C12" s="79"/>
      <c r="D12" s="80"/>
      <c r="E12" s="79">
        <f t="shared" si="0"/>
        <v>0</v>
      </c>
      <c r="F12" s="80"/>
      <c r="G12" s="80"/>
      <c r="H12" s="79">
        <f t="shared" si="1"/>
        <v>0</v>
      </c>
    </row>
    <row r="13" spans="2:8" x14ac:dyDescent="0.3">
      <c r="B13" s="81" t="s">
        <v>62</v>
      </c>
      <c r="C13" s="79">
        <v>507015.33</v>
      </c>
      <c r="D13" s="80">
        <v>-200402.71</v>
      </c>
      <c r="E13" s="79">
        <f t="shared" si="0"/>
        <v>306612.62</v>
      </c>
      <c r="F13" s="80">
        <v>306612.62</v>
      </c>
      <c r="G13" s="80">
        <v>306612.62</v>
      </c>
      <c r="H13" s="79">
        <f t="shared" si="1"/>
        <v>-200402.71000000002</v>
      </c>
    </row>
    <row r="14" spans="2:8" x14ac:dyDescent="0.3">
      <c r="B14" s="81" t="s">
        <v>63</v>
      </c>
      <c r="C14" s="79">
        <v>18571</v>
      </c>
      <c r="D14" s="80">
        <v>-15424.71</v>
      </c>
      <c r="E14" s="79">
        <f t="shared" si="0"/>
        <v>3146.2900000000009</v>
      </c>
      <c r="F14" s="80">
        <v>3146.29</v>
      </c>
      <c r="G14" s="80">
        <v>3146.29</v>
      </c>
      <c r="H14" s="79">
        <f t="shared" si="1"/>
        <v>-15424.71</v>
      </c>
    </row>
    <row r="15" spans="2:8" x14ac:dyDescent="0.3">
      <c r="B15" s="81" t="s">
        <v>64</v>
      </c>
      <c r="C15" s="79">
        <v>0</v>
      </c>
      <c r="D15" s="80">
        <v>2150</v>
      </c>
      <c r="E15" s="79">
        <f t="shared" si="0"/>
        <v>2150</v>
      </c>
      <c r="F15" s="80">
        <v>2150</v>
      </c>
      <c r="G15" s="80">
        <v>2150</v>
      </c>
      <c r="H15" s="79">
        <f t="shared" si="1"/>
        <v>2150</v>
      </c>
    </row>
    <row r="16" spans="2:8" x14ac:dyDescent="0.3">
      <c r="B16" s="81" t="s">
        <v>65</v>
      </c>
      <c r="C16" s="79"/>
      <c r="D16" s="80"/>
      <c r="E16" s="79">
        <f t="shared" si="0"/>
        <v>0</v>
      </c>
      <c r="F16" s="80"/>
      <c r="G16" s="80"/>
      <c r="H16" s="79">
        <f t="shared" si="1"/>
        <v>0</v>
      </c>
    </row>
    <row r="17" spans="2:8" ht="27.6" x14ac:dyDescent="0.3">
      <c r="B17" s="82" t="s">
        <v>66</v>
      </c>
      <c r="C17" s="79">
        <f t="shared" ref="C17:H17" si="2">SUM(C18:C28)</f>
        <v>15155045.110000001</v>
      </c>
      <c r="D17" s="83">
        <f t="shared" si="2"/>
        <v>-1881147.39</v>
      </c>
      <c r="E17" s="83">
        <f t="shared" si="2"/>
        <v>13273897.720000001</v>
      </c>
      <c r="F17" s="83">
        <f t="shared" si="2"/>
        <v>13273897.720000001</v>
      </c>
      <c r="G17" s="83">
        <f t="shared" si="2"/>
        <v>13273897.720000001</v>
      </c>
      <c r="H17" s="83">
        <f t="shared" si="2"/>
        <v>-1881147.3900000001</v>
      </c>
    </row>
    <row r="18" spans="2:8" x14ac:dyDescent="0.3">
      <c r="B18" s="84" t="s">
        <v>67</v>
      </c>
      <c r="C18" s="79">
        <v>12423069.970000001</v>
      </c>
      <c r="D18" s="80">
        <v>-1715139.24</v>
      </c>
      <c r="E18" s="79">
        <f t="shared" si="0"/>
        <v>10707930.73</v>
      </c>
      <c r="F18" s="80">
        <v>10707930.73</v>
      </c>
      <c r="G18" s="80">
        <v>10707930.73</v>
      </c>
      <c r="H18" s="79">
        <f>G18-C18</f>
        <v>-1715139.2400000002</v>
      </c>
    </row>
    <row r="19" spans="2:8" x14ac:dyDescent="0.3">
      <c r="B19" s="84" t="s">
        <v>68</v>
      </c>
      <c r="C19" s="79">
        <v>1162233.1100000001</v>
      </c>
      <c r="D19" s="80">
        <v>-38228.559999999998</v>
      </c>
      <c r="E19" s="79">
        <f t="shared" si="0"/>
        <v>1124004.55</v>
      </c>
      <c r="F19" s="80">
        <v>1124004.55</v>
      </c>
      <c r="G19" s="80">
        <v>1124004.55</v>
      </c>
      <c r="H19" s="79">
        <f t="shared" ref="H19:H40" si="3">G19-C19</f>
        <v>-38228.560000000056</v>
      </c>
    </row>
    <row r="20" spans="2:8" x14ac:dyDescent="0.3">
      <c r="B20" s="84" t="s">
        <v>69</v>
      </c>
      <c r="C20" s="79">
        <v>423237.77</v>
      </c>
      <c r="D20" s="80">
        <v>6691</v>
      </c>
      <c r="E20" s="79">
        <f t="shared" si="0"/>
        <v>429928.77</v>
      </c>
      <c r="F20" s="80">
        <v>429928.77</v>
      </c>
      <c r="G20" s="80">
        <v>429928.77</v>
      </c>
      <c r="H20" s="79">
        <f t="shared" si="3"/>
        <v>6691</v>
      </c>
    </row>
    <row r="21" spans="2:8" x14ac:dyDescent="0.3">
      <c r="B21" s="84" t="s">
        <v>70</v>
      </c>
      <c r="C21" s="79">
        <v>211306.31</v>
      </c>
      <c r="D21" s="80">
        <v>-67287.64</v>
      </c>
      <c r="E21" s="79">
        <f t="shared" si="0"/>
        <v>144018.66999999998</v>
      </c>
      <c r="F21" s="80">
        <v>144018.67000000001</v>
      </c>
      <c r="G21" s="80">
        <v>144018.67000000001</v>
      </c>
      <c r="H21" s="79">
        <f t="shared" si="3"/>
        <v>-67287.639999999985</v>
      </c>
    </row>
    <row r="22" spans="2:8" x14ac:dyDescent="0.3">
      <c r="B22" s="84" t="s">
        <v>71</v>
      </c>
      <c r="C22" s="79"/>
      <c r="D22" s="80"/>
      <c r="E22" s="79">
        <f t="shared" si="0"/>
        <v>0</v>
      </c>
      <c r="F22" s="80"/>
      <c r="G22" s="80"/>
      <c r="H22" s="79">
        <f t="shared" si="3"/>
        <v>0</v>
      </c>
    </row>
    <row r="23" spans="2:8" ht="27.6" x14ac:dyDescent="0.3">
      <c r="B23" s="85" t="s">
        <v>72</v>
      </c>
      <c r="C23" s="79"/>
      <c r="D23" s="80"/>
      <c r="E23" s="79">
        <f t="shared" si="0"/>
        <v>0</v>
      </c>
      <c r="F23" s="80"/>
      <c r="G23" s="80"/>
      <c r="H23" s="79">
        <f t="shared" si="3"/>
        <v>0</v>
      </c>
    </row>
    <row r="24" spans="2:8" ht="27.6" x14ac:dyDescent="0.3">
      <c r="B24" s="85" t="s">
        <v>73</v>
      </c>
      <c r="C24" s="79"/>
      <c r="D24" s="80"/>
      <c r="E24" s="79">
        <f t="shared" si="0"/>
        <v>0</v>
      </c>
      <c r="F24" s="80"/>
      <c r="G24" s="80"/>
      <c r="H24" s="79">
        <f t="shared" si="3"/>
        <v>0</v>
      </c>
    </row>
    <row r="25" spans="2:8" x14ac:dyDescent="0.3">
      <c r="B25" s="84" t="s">
        <v>74</v>
      </c>
      <c r="C25" s="79"/>
      <c r="D25" s="80"/>
      <c r="E25" s="79">
        <f t="shared" si="0"/>
        <v>0</v>
      </c>
      <c r="F25" s="80"/>
      <c r="G25" s="80"/>
      <c r="H25" s="79">
        <f t="shared" si="3"/>
        <v>0</v>
      </c>
    </row>
    <row r="26" spans="2:8" x14ac:dyDescent="0.3">
      <c r="B26" s="84" t="s">
        <v>75</v>
      </c>
      <c r="C26" s="79">
        <v>347686.55</v>
      </c>
      <c r="D26" s="80">
        <v>32531.52</v>
      </c>
      <c r="E26" s="79">
        <f t="shared" si="0"/>
        <v>380218.07</v>
      </c>
      <c r="F26" s="80">
        <v>380218.07</v>
      </c>
      <c r="G26" s="80">
        <v>380218.07</v>
      </c>
      <c r="H26" s="79">
        <f t="shared" si="3"/>
        <v>32531.520000000019</v>
      </c>
    </row>
    <row r="27" spans="2:8" x14ac:dyDescent="0.3">
      <c r="B27" s="84" t="s">
        <v>76</v>
      </c>
      <c r="C27" s="79">
        <v>587511.4</v>
      </c>
      <c r="D27" s="80">
        <v>-109800.09</v>
      </c>
      <c r="E27" s="79">
        <f t="shared" si="0"/>
        <v>477711.31000000006</v>
      </c>
      <c r="F27" s="80">
        <v>477711.31</v>
      </c>
      <c r="G27" s="80">
        <v>477711.31</v>
      </c>
      <c r="H27" s="79">
        <f t="shared" si="3"/>
        <v>-109800.09000000003</v>
      </c>
    </row>
    <row r="28" spans="2:8" ht="27.6" x14ac:dyDescent="0.3">
      <c r="B28" s="85" t="s">
        <v>77</v>
      </c>
      <c r="C28" s="79">
        <v>0</v>
      </c>
      <c r="D28" s="80">
        <v>10085.620000000001</v>
      </c>
      <c r="E28" s="79">
        <f t="shared" si="0"/>
        <v>10085.620000000001</v>
      </c>
      <c r="F28" s="80">
        <v>10085.620000000001</v>
      </c>
      <c r="G28" s="80">
        <v>10085.620000000001</v>
      </c>
      <c r="H28" s="79">
        <f t="shared" si="3"/>
        <v>10085.620000000001</v>
      </c>
    </row>
    <row r="29" spans="2:8" ht="27.6" x14ac:dyDescent="0.3">
      <c r="B29" s="82" t="s">
        <v>78</v>
      </c>
      <c r="C29" s="79">
        <f t="shared" ref="C29:H29" si="4">SUM(C30:C34)</f>
        <v>237121.47</v>
      </c>
      <c r="D29" s="79">
        <f t="shared" si="4"/>
        <v>-68276.400000000009</v>
      </c>
      <c r="E29" s="79">
        <f t="shared" si="4"/>
        <v>168845.07</v>
      </c>
      <c r="F29" s="79">
        <f t="shared" si="4"/>
        <v>168845.07</v>
      </c>
      <c r="G29" s="79">
        <f t="shared" si="4"/>
        <v>168845.07</v>
      </c>
      <c r="H29" s="79">
        <f t="shared" si="4"/>
        <v>-68276.399999999994</v>
      </c>
    </row>
    <row r="30" spans="2:8" x14ac:dyDescent="0.3">
      <c r="B30" s="84" t="s">
        <v>79</v>
      </c>
      <c r="C30" s="79">
        <v>177817.63</v>
      </c>
      <c r="D30" s="80">
        <v>-70165.02</v>
      </c>
      <c r="E30" s="79">
        <f t="shared" si="0"/>
        <v>107652.61</v>
      </c>
      <c r="F30" s="80">
        <v>107652.61</v>
      </c>
      <c r="G30" s="80">
        <v>107652.61</v>
      </c>
      <c r="H30" s="79">
        <f t="shared" si="3"/>
        <v>-70165.02</v>
      </c>
    </row>
    <row r="31" spans="2:8" x14ac:dyDescent="0.3">
      <c r="B31" s="84" t="s">
        <v>80</v>
      </c>
      <c r="C31" s="79">
        <v>59303.839999999997</v>
      </c>
      <c r="D31" s="80">
        <v>1888.62</v>
      </c>
      <c r="E31" s="79">
        <f t="shared" si="0"/>
        <v>61192.46</v>
      </c>
      <c r="F31" s="80">
        <v>61192.46</v>
      </c>
      <c r="G31" s="80">
        <v>61192.46</v>
      </c>
      <c r="H31" s="79">
        <f t="shared" si="3"/>
        <v>1888.6200000000026</v>
      </c>
    </row>
    <row r="32" spans="2:8" x14ac:dyDescent="0.3">
      <c r="B32" s="84" t="s">
        <v>81</v>
      </c>
      <c r="C32" s="79"/>
      <c r="D32" s="80"/>
      <c r="E32" s="79">
        <f t="shared" si="0"/>
        <v>0</v>
      </c>
      <c r="F32" s="80"/>
      <c r="G32" s="80"/>
      <c r="H32" s="79">
        <f t="shared" si="3"/>
        <v>0</v>
      </c>
    </row>
    <row r="33" spans="2:8" ht="27.6" x14ac:dyDescent="0.3">
      <c r="B33" s="85" t="s">
        <v>82</v>
      </c>
      <c r="C33" s="79"/>
      <c r="D33" s="80"/>
      <c r="E33" s="79">
        <f t="shared" si="0"/>
        <v>0</v>
      </c>
      <c r="F33" s="80"/>
      <c r="G33" s="80"/>
      <c r="H33" s="79">
        <f t="shared" si="3"/>
        <v>0</v>
      </c>
    </row>
    <row r="34" spans="2:8" x14ac:dyDescent="0.3">
      <c r="B34" s="84" t="s">
        <v>83</v>
      </c>
      <c r="C34" s="79"/>
      <c r="D34" s="80"/>
      <c r="E34" s="79">
        <f t="shared" si="0"/>
        <v>0</v>
      </c>
      <c r="F34" s="80"/>
      <c r="G34" s="80"/>
      <c r="H34" s="79">
        <f t="shared" si="3"/>
        <v>0</v>
      </c>
    </row>
    <row r="35" spans="2:8" x14ac:dyDescent="0.3">
      <c r="B35" s="81" t="s">
        <v>84</v>
      </c>
      <c r="C35" s="79"/>
      <c r="D35" s="80"/>
      <c r="E35" s="79">
        <f t="shared" si="0"/>
        <v>0</v>
      </c>
      <c r="F35" s="80"/>
      <c r="G35" s="80"/>
      <c r="H35" s="79">
        <f t="shared" si="3"/>
        <v>0</v>
      </c>
    </row>
    <row r="36" spans="2:8" x14ac:dyDescent="0.3">
      <c r="B36" s="81" t="s">
        <v>85</v>
      </c>
      <c r="C36" s="79">
        <f t="shared" ref="C36:H36" si="5">C37</f>
        <v>0</v>
      </c>
      <c r="D36" s="79">
        <f t="shared" si="5"/>
        <v>0</v>
      </c>
      <c r="E36" s="79">
        <f t="shared" si="5"/>
        <v>0</v>
      </c>
      <c r="F36" s="79">
        <f t="shared" si="5"/>
        <v>0</v>
      </c>
      <c r="G36" s="79">
        <f t="shared" si="5"/>
        <v>0</v>
      </c>
      <c r="H36" s="79">
        <f t="shared" si="5"/>
        <v>0</v>
      </c>
    </row>
    <row r="37" spans="2:8" x14ac:dyDescent="0.3">
      <c r="B37" s="84" t="s">
        <v>86</v>
      </c>
      <c r="C37" s="79"/>
      <c r="D37" s="80"/>
      <c r="E37" s="79">
        <f t="shared" si="0"/>
        <v>0</v>
      </c>
      <c r="F37" s="80"/>
      <c r="G37" s="80"/>
      <c r="H37" s="79">
        <f t="shared" si="3"/>
        <v>0</v>
      </c>
    </row>
    <row r="38" spans="2:8" x14ac:dyDescent="0.3">
      <c r="B38" s="81" t="s">
        <v>87</v>
      </c>
      <c r="C38" s="79">
        <f t="shared" ref="C38:H38" si="6">C39+C40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</row>
    <row r="39" spans="2:8" x14ac:dyDescent="0.3">
      <c r="B39" s="84" t="s">
        <v>88</v>
      </c>
      <c r="C39" s="79"/>
      <c r="D39" s="80"/>
      <c r="E39" s="79">
        <f t="shared" si="0"/>
        <v>0</v>
      </c>
      <c r="F39" s="80"/>
      <c r="G39" s="80"/>
      <c r="H39" s="79">
        <f t="shared" si="3"/>
        <v>0</v>
      </c>
    </row>
    <row r="40" spans="2:8" x14ac:dyDescent="0.3">
      <c r="B40" s="84" t="s">
        <v>89</v>
      </c>
      <c r="C40" s="79"/>
      <c r="D40" s="80"/>
      <c r="E40" s="79">
        <f t="shared" si="0"/>
        <v>0</v>
      </c>
      <c r="F40" s="80"/>
      <c r="G40" s="80"/>
      <c r="H40" s="79">
        <f t="shared" si="3"/>
        <v>0</v>
      </c>
    </row>
    <row r="41" spans="2:8" x14ac:dyDescent="0.3">
      <c r="B41" s="86"/>
      <c r="C41" s="79"/>
      <c r="D41" s="80"/>
      <c r="E41" s="79"/>
      <c r="F41" s="80"/>
      <c r="G41" s="80"/>
      <c r="H41" s="79"/>
    </row>
    <row r="42" spans="2:8" ht="27.6" x14ac:dyDescent="0.3">
      <c r="B42" s="87" t="s">
        <v>90</v>
      </c>
      <c r="C42" s="88">
        <f t="shared" ref="C42:H42" si="7">C10+C11+C12+C13+C14+C15+C16+C17+C29+C35+C36+C38</f>
        <v>16025744.240000002</v>
      </c>
      <c r="D42" s="89">
        <f t="shared" si="7"/>
        <v>-2102633.73</v>
      </c>
      <c r="E42" s="89">
        <f t="shared" si="7"/>
        <v>13923110.510000002</v>
      </c>
      <c r="F42" s="89">
        <f t="shared" si="7"/>
        <v>13923110.510000002</v>
      </c>
      <c r="G42" s="89">
        <f t="shared" si="7"/>
        <v>13923110.510000002</v>
      </c>
      <c r="H42" s="89">
        <f t="shared" si="7"/>
        <v>-2102633.73</v>
      </c>
    </row>
    <row r="43" spans="2:8" x14ac:dyDescent="0.3">
      <c r="B43" s="90"/>
      <c r="C43" s="79"/>
      <c r="D43" s="90"/>
      <c r="E43" s="91"/>
      <c r="F43" s="90"/>
      <c r="G43" s="90"/>
      <c r="H43" s="91"/>
    </row>
    <row r="44" spans="2:8" ht="27.6" x14ac:dyDescent="0.3">
      <c r="B44" s="87" t="s">
        <v>91</v>
      </c>
      <c r="C44" s="92"/>
      <c r="D44" s="93"/>
      <c r="E44" s="92"/>
      <c r="F44" s="93"/>
      <c r="G44" s="93"/>
      <c r="H44" s="79"/>
    </row>
    <row r="45" spans="2:8" x14ac:dyDescent="0.3">
      <c r="B45" s="86"/>
      <c r="C45" s="79"/>
      <c r="D45" s="94"/>
      <c r="E45" s="79"/>
      <c r="F45" s="94"/>
      <c r="G45" s="94"/>
      <c r="H45" s="79"/>
    </row>
    <row r="46" spans="2:8" x14ac:dyDescent="0.3">
      <c r="B46" s="78" t="s">
        <v>92</v>
      </c>
      <c r="C46" s="79"/>
      <c r="D46" s="80"/>
      <c r="E46" s="79"/>
      <c r="F46" s="80"/>
      <c r="G46" s="80"/>
      <c r="H46" s="79"/>
    </row>
    <row r="47" spans="2:8" x14ac:dyDescent="0.3">
      <c r="B47" s="81" t="s">
        <v>93</v>
      </c>
      <c r="C47" s="79">
        <f t="shared" ref="C47:H47" si="8">SUM(C48:C55)</f>
        <v>32685286.770000003</v>
      </c>
      <c r="D47" s="79">
        <f t="shared" si="8"/>
        <v>-68643.87</v>
      </c>
      <c r="E47" s="79">
        <f t="shared" si="8"/>
        <v>32616642.900000002</v>
      </c>
      <c r="F47" s="79">
        <f t="shared" si="8"/>
        <v>32616642.900000002</v>
      </c>
      <c r="G47" s="79">
        <f t="shared" si="8"/>
        <v>32616642.900000002</v>
      </c>
      <c r="H47" s="79">
        <f t="shared" si="8"/>
        <v>-68643.870000000112</v>
      </c>
    </row>
    <row r="48" spans="2:8" ht="27.6" x14ac:dyDescent="0.3">
      <c r="B48" s="85" t="s">
        <v>94</v>
      </c>
      <c r="C48" s="79"/>
      <c r="D48" s="80"/>
      <c r="E48" s="79">
        <f t="shared" ref="E48:E65" si="9">C48+D48</f>
        <v>0</v>
      </c>
      <c r="F48" s="80"/>
      <c r="G48" s="80"/>
      <c r="H48" s="79">
        <f t="shared" ref="H48:H65" si="10">G48-C48</f>
        <v>0</v>
      </c>
    </row>
    <row r="49" spans="2:8" ht="27.6" x14ac:dyDescent="0.3">
      <c r="B49" s="85" t="s">
        <v>95</v>
      </c>
      <c r="C49" s="79"/>
      <c r="D49" s="80"/>
      <c r="E49" s="79">
        <f t="shared" si="9"/>
        <v>0</v>
      </c>
      <c r="F49" s="80"/>
      <c r="G49" s="80"/>
      <c r="H49" s="79">
        <f t="shared" si="10"/>
        <v>0</v>
      </c>
    </row>
    <row r="50" spans="2:8" ht="27.6" x14ac:dyDescent="0.3">
      <c r="B50" s="85" t="s">
        <v>96</v>
      </c>
      <c r="C50" s="79">
        <v>25494301.440000001</v>
      </c>
      <c r="D50" s="80">
        <v>-37501.410000000003</v>
      </c>
      <c r="E50" s="79">
        <f t="shared" si="9"/>
        <v>25456800.030000001</v>
      </c>
      <c r="F50" s="80">
        <v>25456800.030000001</v>
      </c>
      <c r="G50" s="80">
        <v>25456800.030000001</v>
      </c>
      <c r="H50" s="79">
        <f t="shared" si="10"/>
        <v>-37501.410000000149</v>
      </c>
    </row>
    <row r="51" spans="2:8" ht="55.2" x14ac:dyDescent="0.3">
      <c r="B51" s="85" t="s">
        <v>97</v>
      </c>
      <c r="C51" s="79">
        <v>7190985.3300000001</v>
      </c>
      <c r="D51" s="80">
        <v>-31142.46</v>
      </c>
      <c r="E51" s="79">
        <f t="shared" si="9"/>
        <v>7159842.8700000001</v>
      </c>
      <c r="F51" s="80">
        <v>7159842.8700000001</v>
      </c>
      <c r="G51" s="80">
        <v>7159842.8700000001</v>
      </c>
      <c r="H51" s="79">
        <f t="shared" si="10"/>
        <v>-31142.459999999963</v>
      </c>
    </row>
    <row r="52" spans="2:8" x14ac:dyDescent="0.3">
      <c r="B52" s="85" t="s">
        <v>98</v>
      </c>
      <c r="C52" s="79"/>
      <c r="D52" s="80"/>
      <c r="E52" s="79">
        <f t="shared" si="9"/>
        <v>0</v>
      </c>
      <c r="F52" s="80"/>
      <c r="G52" s="80"/>
      <c r="H52" s="79">
        <f t="shared" si="10"/>
        <v>0</v>
      </c>
    </row>
    <row r="53" spans="2:8" ht="27.6" x14ac:dyDescent="0.3">
      <c r="B53" s="85" t="s">
        <v>99</v>
      </c>
      <c r="C53" s="79"/>
      <c r="D53" s="80"/>
      <c r="E53" s="79">
        <f t="shared" si="9"/>
        <v>0</v>
      </c>
      <c r="F53" s="80"/>
      <c r="G53" s="80"/>
      <c r="H53" s="79">
        <f t="shared" si="10"/>
        <v>0</v>
      </c>
    </row>
    <row r="54" spans="2:8" ht="27.6" x14ac:dyDescent="0.3">
      <c r="B54" s="85" t="s">
        <v>100</v>
      </c>
      <c r="C54" s="79"/>
      <c r="D54" s="80"/>
      <c r="E54" s="79">
        <f t="shared" si="9"/>
        <v>0</v>
      </c>
      <c r="F54" s="80"/>
      <c r="G54" s="80"/>
      <c r="H54" s="79">
        <f t="shared" si="10"/>
        <v>0</v>
      </c>
    </row>
    <row r="55" spans="2:8" ht="27.6" x14ac:dyDescent="0.3">
      <c r="B55" s="85" t="s">
        <v>101</v>
      </c>
      <c r="C55" s="79"/>
      <c r="D55" s="80"/>
      <c r="E55" s="79">
        <f t="shared" si="9"/>
        <v>0</v>
      </c>
      <c r="F55" s="80"/>
      <c r="G55" s="80"/>
      <c r="H55" s="79">
        <f t="shared" si="10"/>
        <v>0</v>
      </c>
    </row>
    <row r="56" spans="2:8" x14ac:dyDescent="0.3">
      <c r="B56" s="82" t="s">
        <v>102</v>
      </c>
      <c r="C56" s="79">
        <f t="shared" ref="C56:H56" si="11">SUM(C57:C60)</f>
        <v>145000</v>
      </c>
      <c r="D56" s="79">
        <f t="shared" si="11"/>
        <v>33652493.969999999</v>
      </c>
      <c r="E56" s="79">
        <f t="shared" si="11"/>
        <v>33797493.969999999</v>
      </c>
      <c r="F56" s="79">
        <f t="shared" si="11"/>
        <v>33797493.969999999</v>
      </c>
      <c r="G56" s="79">
        <f t="shared" si="11"/>
        <v>33797493.969999999</v>
      </c>
      <c r="H56" s="79">
        <f t="shared" si="11"/>
        <v>33652493.969999999</v>
      </c>
    </row>
    <row r="57" spans="2:8" x14ac:dyDescent="0.3">
      <c r="B57" s="85" t="s">
        <v>103</v>
      </c>
      <c r="C57" s="79"/>
      <c r="D57" s="80"/>
      <c r="E57" s="79">
        <f t="shared" si="9"/>
        <v>0</v>
      </c>
      <c r="F57" s="80"/>
      <c r="G57" s="80"/>
      <c r="H57" s="79">
        <f t="shared" si="10"/>
        <v>0</v>
      </c>
    </row>
    <row r="58" spans="2:8" x14ac:dyDescent="0.3">
      <c r="B58" s="85" t="s">
        <v>104</v>
      </c>
      <c r="C58" s="79"/>
      <c r="D58" s="80"/>
      <c r="E58" s="79">
        <f t="shared" si="9"/>
        <v>0</v>
      </c>
      <c r="F58" s="80"/>
      <c r="G58" s="80"/>
      <c r="H58" s="79">
        <f t="shared" si="10"/>
        <v>0</v>
      </c>
    </row>
    <row r="59" spans="2:8" x14ac:dyDescent="0.3">
      <c r="B59" s="85" t="s">
        <v>105</v>
      </c>
      <c r="C59" s="79"/>
      <c r="D59" s="80"/>
      <c r="E59" s="79">
        <f t="shared" si="9"/>
        <v>0</v>
      </c>
      <c r="F59" s="80"/>
      <c r="G59" s="80"/>
      <c r="H59" s="79">
        <f t="shared" si="10"/>
        <v>0</v>
      </c>
    </row>
    <row r="60" spans="2:8" x14ac:dyDescent="0.3">
      <c r="B60" s="85" t="s">
        <v>106</v>
      </c>
      <c r="C60" s="79">
        <v>145000</v>
      </c>
      <c r="D60" s="80">
        <v>33652493.969999999</v>
      </c>
      <c r="E60" s="79">
        <f t="shared" si="9"/>
        <v>33797493.969999999</v>
      </c>
      <c r="F60" s="80">
        <v>33797493.969999999</v>
      </c>
      <c r="G60" s="80">
        <v>33797493.969999999</v>
      </c>
      <c r="H60" s="79">
        <f t="shared" si="10"/>
        <v>33652493.969999999</v>
      </c>
    </row>
    <row r="61" spans="2:8" x14ac:dyDescent="0.3">
      <c r="B61" s="82" t="s">
        <v>107</v>
      </c>
      <c r="C61" s="79">
        <f t="shared" ref="C61:H61" si="12">C62+C63</f>
        <v>0</v>
      </c>
      <c r="D61" s="79">
        <f t="shared" si="12"/>
        <v>0</v>
      </c>
      <c r="E61" s="79">
        <f t="shared" si="12"/>
        <v>0</v>
      </c>
      <c r="F61" s="79">
        <f t="shared" si="12"/>
        <v>0</v>
      </c>
      <c r="G61" s="79">
        <f t="shared" si="12"/>
        <v>0</v>
      </c>
      <c r="H61" s="79">
        <f t="shared" si="12"/>
        <v>0</v>
      </c>
    </row>
    <row r="62" spans="2:8" ht="27.6" x14ac:dyDescent="0.3">
      <c r="B62" s="85" t="s">
        <v>108</v>
      </c>
      <c r="C62" s="79"/>
      <c r="D62" s="80"/>
      <c r="E62" s="79">
        <f t="shared" si="9"/>
        <v>0</v>
      </c>
      <c r="F62" s="80"/>
      <c r="G62" s="80"/>
      <c r="H62" s="79">
        <f t="shared" si="10"/>
        <v>0</v>
      </c>
    </row>
    <row r="63" spans="2:8" x14ac:dyDescent="0.3">
      <c r="B63" s="85" t="s">
        <v>109</v>
      </c>
      <c r="C63" s="79"/>
      <c r="D63" s="80"/>
      <c r="E63" s="79">
        <f t="shared" si="9"/>
        <v>0</v>
      </c>
      <c r="F63" s="80"/>
      <c r="G63" s="80"/>
      <c r="H63" s="79">
        <f t="shared" si="10"/>
        <v>0</v>
      </c>
    </row>
    <row r="64" spans="2:8" ht="41.4" x14ac:dyDescent="0.3">
      <c r="B64" s="82" t="s">
        <v>110</v>
      </c>
      <c r="C64" s="79"/>
      <c r="D64" s="80"/>
      <c r="E64" s="79">
        <f t="shared" si="9"/>
        <v>0</v>
      </c>
      <c r="F64" s="80"/>
      <c r="G64" s="80"/>
      <c r="H64" s="79">
        <f t="shared" si="10"/>
        <v>0</v>
      </c>
    </row>
    <row r="65" spans="2:8" x14ac:dyDescent="0.3">
      <c r="B65" s="95" t="s">
        <v>111</v>
      </c>
      <c r="C65" s="96"/>
      <c r="D65" s="97"/>
      <c r="E65" s="96">
        <f t="shared" si="9"/>
        <v>0</v>
      </c>
      <c r="F65" s="97"/>
      <c r="G65" s="97"/>
      <c r="H65" s="96">
        <f t="shared" si="10"/>
        <v>0</v>
      </c>
    </row>
    <row r="66" spans="2:8" x14ac:dyDescent="0.3">
      <c r="B66" s="86"/>
      <c r="C66" s="79"/>
      <c r="D66" s="94"/>
      <c r="E66" s="79"/>
      <c r="F66" s="94"/>
      <c r="G66" s="94"/>
      <c r="H66" s="79"/>
    </row>
    <row r="67" spans="2:8" ht="27.6" x14ac:dyDescent="0.3">
      <c r="B67" s="87" t="s">
        <v>112</v>
      </c>
      <c r="C67" s="88">
        <f t="shared" ref="C67:H67" si="13">C47+C56+C61+C64+C65</f>
        <v>32830286.770000003</v>
      </c>
      <c r="D67" s="88">
        <f t="shared" si="13"/>
        <v>33583850.100000001</v>
      </c>
      <c r="E67" s="88">
        <f t="shared" si="13"/>
        <v>66414136.870000005</v>
      </c>
      <c r="F67" s="88">
        <f t="shared" si="13"/>
        <v>66414136.870000005</v>
      </c>
      <c r="G67" s="88">
        <f t="shared" si="13"/>
        <v>66414136.870000005</v>
      </c>
      <c r="H67" s="88">
        <f t="shared" si="13"/>
        <v>33583850.100000001</v>
      </c>
    </row>
    <row r="68" spans="2:8" x14ac:dyDescent="0.3">
      <c r="B68" s="98"/>
      <c r="C68" s="79"/>
      <c r="D68" s="94"/>
      <c r="E68" s="79"/>
      <c r="F68" s="94"/>
      <c r="G68" s="94"/>
      <c r="H68" s="79"/>
    </row>
    <row r="69" spans="2:8" ht="27.6" x14ac:dyDescent="0.3">
      <c r="B69" s="87" t="s">
        <v>113</v>
      </c>
      <c r="C69" s="88">
        <f t="shared" ref="C69:H69" si="14">C70</f>
        <v>0</v>
      </c>
      <c r="D69" s="88">
        <f t="shared" si="14"/>
        <v>0</v>
      </c>
      <c r="E69" s="88">
        <f t="shared" si="14"/>
        <v>0</v>
      </c>
      <c r="F69" s="88">
        <f t="shared" si="14"/>
        <v>0</v>
      </c>
      <c r="G69" s="88">
        <f t="shared" si="14"/>
        <v>0</v>
      </c>
      <c r="H69" s="88">
        <f t="shared" si="14"/>
        <v>0</v>
      </c>
    </row>
    <row r="70" spans="2:8" x14ac:dyDescent="0.3">
      <c r="B70" s="98" t="s">
        <v>114</v>
      </c>
      <c r="C70" s="79"/>
      <c r="D70" s="80"/>
      <c r="E70" s="79">
        <f>C70+D70</f>
        <v>0</v>
      </c>
      <c r="F70" s="80"/>
      <c r="G70" s="80"/>
      <c r="H70" s="79">
        <f>G70-C70</f>
        <v>0</v>
      </c>
    </row>
    <row r="71" spans="2:8" x14ac:dyDescent="0.3">
      <c r="B71" s="98"/>
      <c r="C71" s="79"/>
      <c r="D71" s="80"/>
      <c r="E71" s="79"/>
      <c r="F71" s="80"/>
      <c r="G71" s="80"/>
      <c r="H71" s="79"/>
    </row>
    <row r="72" spans="2:8" x14ac:dyDescent="0.3">
      <c r="B72" s="87" t="s">
        <v>115</v>
      </c>
      <c r="C72" s="88">
        <f t="shared" ref="C72:H72" si="15">C42+C67+C69</f>
        <v>48856031.010000005</v>
      </c>
      <c r="D72" s="88">
        <f t="shared" si="15"/>
        <v>31481216.370000001</v>
      </c>
      <c r="E72" s="88">
        <f t="shared" si="15"/>
        <v>80337247.38000001</v>
      </c>
      <c r="F72" s="88">
        <f t="shared" si="15"/>
        <v>80337247.38000001</v>
      </c>
      <c r="G72" s="88">
        <f t="shared" si="15"/>
        <v>80337247.38000001</v>
      </c>
      <c r="H72" s="88">
        <f t="shared" si="15"/>
        <v>31481216.370000001</v>
      </c>
    </row>
    <row r="73" spans="2:8" x14ac:dyDescent="0.3">
      <c r="B73" s="98"/>
      <c r="C73" s="79"/>
      <c r="D73" s="80"/>
      <c r="E73" s="79"/>
      <c r="F73" s="80"/>
      <c r="G73" s="80"/>
      <c r="H73" s="79"/>
    </row>
    <row r="74" spans="2:8" x14ac:dyDescent="0.3">
      <c r="B74" s="87" t="s">
        <v>116</v>
      </c>
      <c r="C74" s="79"/>
      <c r="D74" s="80"/>
      <c r="E74" s="79"/>
      <c r="F74" s="80"/>
      <c r="G74" s="80"/>
      <c r="H74" s="79"/>
    </row>
    <row r="75" spans="2:8" ht="27.6" x14ac:dyDescent="0.3">
      <c r="B75" s="98" t="s">
        <v>117</v>
      </c>
      <c r="C75" s="79"/>
      <c r="D75" s="80"/>
      <c r="E75" s="79">
        <f>C75+D75</f>
        <v>0</v>
      </c>
      <c r="F75" s="80"/>
      <c r="G75" s="80"/>
      <c r="H75" s="79">
        <f>G75-C75</f>
        <v>0</v>
      </c>
    </row>
    <row r="76" spans="2:8" ht="41.4" x14ac:dyDescent="0.3">
      <c r="B76" s="98" t="s">
        <v>118</v>
      </c>
      <c r="C76" s="79"/>
      <c r="D76" s="80"/>
      <c r="E76" s="79">
        <f>C76+D76</f>
        <v>0</v>
      </c>
      <c r="F76" s="80"/>
      <c r="G76" s="80"/>
      <c r="H76" s="79">
        <f>G76-C76</f>
        <v>0</v>
      </c>
    </row>
    <row r="77" spans="2:8" ht="27.6" x14ac:dyDescent="0.3">
      <c r="B77" s="87" t="s">
        <v>119</v>
      </c>
      <c r="C77" s="88">
        <f t="shared" ref="C77:H77" si="16">SUM(C75:C76)</f>
        <v>0</v>
      </c>
      <c r="D77" s="88">
        <f t="shared" si="16"/>
        <v>0</v>
      </c>
      <c r="E77" s="88">
        <f t="shared" si="16"/>
        <v>0</v>
      </c>
      <c r="F77" s="88">
        <f t="shared" si="16"/>
        <v>0</v>
      </c>
      <c r="G77" s="88">
        <f t="shared" si="16"/>
        <v>0</v>
      </c>
      <c r="H77" s="88">
        <f t="shared" si="16"/>
        <v>0</v>
      </c>
    </row>
    <row r="78" spans="2:8" ht="14.4" thickBot="1" x14ac:dyDescent="0.35">
      <c r="B78" s="99"/>
      <c r="C78" s="100"/>
      <c r="D78" s="101"/>
      <c r="E78" s="100"/>
      <c r="F78" s="101"/>
      <c r="G78" s="101"/>
      <c r="H78" s="100"/>
    </row>
    <row r="81" spans="2:2" x14ac:dyDescent="0.3">
      <c r="B81" s="56" t="s">
        <v>120</v>
      </c>
    </row>
  </sheetData>
  <mergeCells count="11">
    <mergeCell ref="G7:G8"/>
    <mergeCell ref="B2:H2"/>
    <mergeCell ref="B3:H3"/>
    <mergeCell ref="B4:H4"/>
    <mergeCell ref="B5:H5"/>
    <mergeCell ref="C6:G6"/>
    <mergeCell ref="H6:H8"/>
    <mergeCell ref="C7:C8"/>
    <mergeCell ref="D7:D8"/>
    <mergeCell ref="E7:E8"/>
    <mergeCell ref="F7:F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81"/>
  <sheetViews>
    <sheetView tabSelected="1" workbookViewId="0"/>
  </sheetViews>
  <sheetFormatPr baseColWidth="10" defaultColWidth="9.140625" defaultRowHeight="10.199999999999999" x14ac:dyDescent="0.2"/>
  <cols>
    <col min="1" max="1" width="2.42578125" customWidth="1"/>
    <col min="2" max="2" width="0.7109375" customWidth="1"/>
    <col min="3" max="3" width="1.5703125" customWidth="1"/>
    <col min="4" max="4" width="7.85546875" customWidth="1"/>
    <col min="5" max="5" width="1.5703125" customWidth="1"/>
    <col min="6" max="6" width="6.28515625" customWidth="1"/>
    <col min="7" max="8" width="7.85546875" customWidth="1"/>
    <col min="9" max="10" width="1.5703125" customWidth="1"/>
    <col min="11" max="11" width="20.42578125" customWidth="1"/>
    <col min="12" max="12" width="0" hidden="1" customWidth="1"/>
    <col min="13" max="13" width="17.28515625" customWidth="1"/>
    <col min="14" max="14" width="1.85546875" customWidth="1"/>
    <col min="15" max="15" width="0" hidden="1" customWidth="1"/>
    <col min="16" max="16" width="0.140625" customWidth="1"/>
    <col min="17" max="17" width="12.140625" customWidth="1"/>
    <col min="18" max="18" width="7" customWidth="1"/>
    <col min="19" max="19" width="0" hidden="1" customWidth="1"/>
    <col min="20" max="20" width="0.140625" customWidth="1"/>
    <col min="21" max="21" width="15.28515625" customWidth="1"/>
    <col min="22" max="22" width="3.5703125" customWidth="1"/>
    <col min="23" max="23" width="0.140625" customWidth="1"/>
    <col min="24" max="24" width="11.85546875" customWidth="1"/>
    <col min="25" max="25" width="7" customWidth="1"/>
    <col min="26" max="26" width="0.140625" customWidth="1"/>
    <col min="27" max="27" width="8.7109375" customWidth="1"/>
    <col min="28" max="30" width="1.5703125" customWidth="1"/>
    <col min="31" max="31" width="0.140625" customWidth="1"/>
    <col min="32" max="32" width="4.5703125" customWidth="1"/>
    <col min="33" max="33" width="0.140625" customWidth="1"/>
    <col min="34" max="34" width="0" hidden="1" customWidth="1"/>
    <col min="35" max="35" width="0.42578125" customWidth="1"/>
    <col min="36" max="36" width="1" customWidth="1"/>
    <col min="37" max="37" width="3.140625" customWidth="1"/>
    <col min="38" max="38" width="1.5703125" customWidth="1"/>
    <col min="39" max="39" width="3.140625" customWidth="1"/>
    <col min="40" max="40" width="4.7109375" customWidth="1"/>
    <col min="41" max="41" width="1.140625" customWidth="1"/>
    <col min="42" max="42" width="0.28515625" customWidth="1"/>
    <col min="43" max="43" width="0" hidden="1" customWidth="1"/>
  </cols>
  <sheetData>
    <row r="1" spans="1:39" ht="4.5" customHeight="1" x14ac:dyDescent="0.2">
      <c r="D1" s="7" t="s">
        <v>0</v>
      </c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</row>
    <row r="2" spans="1:39" ht="8.85" customHeight="1" x14ac:dyDescent="0.2">
      <c r="A2" s="9"/>
      <c r="B2" s="9"/>
      <c r="C2" s="9"/>
      <c r="D2" s="9"/>
      <c r="E2" s="9"/>
      <c r="F2" s="9"/>
      <c r="G2" s="9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</row>
    <row r="3" spans="1:39" ht="0.75" customHeight="1" x14ac:dyDescent="0.2">
      <c r="A3" s="9"/>
      <c r="B3" s="9"/>
      <c r="C3" s="9"/>
      <c r="D3" s="9"/>
      <c r="E3" s="9"/>
      <c r="F3" s="9"/>
      <c r="G3" s="9"/>
      <c r="H3" s="8" t="s">
        <v>1</v>
      </c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7"/>
      <c r="AE3" s="7"/>
      <c r="AF3" s="7"/>
      <c r="AG3" s="7"/>
      <c r="AH3" s="7"/>
      <c r="AI3" s="7"/>
      <c r="AJ3" s="7"/>
    </row>
    <row r="4" spans="1:39" ht="12.6" customHeight="1" x14ac:dyDescent="0.2">
      <c r="A4" s="9"/>
      <c r="B4" s="9"/>
      <c r="C4" s="9"/>
      <c r="D4" s="9"/>
      <c r="E4" s="9"/>
      <c r="F4" s="9"/>
      <c r="G4" s="9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39" ht="0.75" customHeight="1" x14ac:dyDescent="0.2">
      <c r="A5" s="9"/>
      <c r="B5" s="9"/>
      <c r="C5" s="9"/>
      <c r="D5" s="9"/>
      <c r="E5" s="9"/>
      <c r="F5" s="9"/>
      <c r="G5" s="9"/>
      <c r="H5" s="10" t="s">
        <v>2</v>
      </c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"/>
    </row>
    <row r="6" spans="1:39" ht="5.25" customHeight="1" x14ac:dyDescent="0.2">
      <c r="A6" s="9"/>
      <c r="B6" s="9"/>
      <c r="C6" s="9"/>
      <c r="D6" s="9"/>
      <c r="E6" s="9"/>
      <c r="F6" s="9"/>
      <c r="G6" s="9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39" ht="2.25" customHeight="1" x14ac:dyDescent="0.2"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3" t="s">
        <v>3</v>
      </c>
      <c r="Z7" s="13"/>
      <c r="AA7" s="13"/>
      <c r="AB7" s="13"/>
      <c r="AC7" s="13"/>
      <c r="AD7" s="13"/>
      <c r="AE7" s="15"/>
      <c r="AF7" s="14" t="s">
        <v>4</v>
      </c>
      <c r="AG7" s="14"/>
      <c r="AH7" s="14"/>
      <c r="AI7" s="14"/>
      <c r="AJ7" s="14"/>
      <c r="AK7" s="14"/>
      <c r="AL7" s="14"/>
      <c r="AM7" s="14"/>
    </row>
    <row r="8" spans="1:39" ht="5.0999999999999996" customHeight="1" x14ac:dyDescent="0.2">
      <c r="C8" s="11" t="s">
        <v>5</v>
      </c>
      <c r="D8" s="11"/>
      <c r="E8" s="11"/>
      <c r="F8" s="11"/>
      <c r="G8" s="11"/>
      <c r="H8" s="11"/>
      <c r="I8" s="11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3"/>
      <c r="Z8" s="13"/>
      <c r="AA8" s="13"/>
      <c r="AB8" s="13"/>
      <c r="AC8" s="13"/>
      <c r="AD8" s="13"/>
      <c r="AE8" s="15"/>
      <c r="AF8" s="14"/>
      <c r="AG8" s="14"/>
      <c r="AH8" s="14"/>
      <c r="AI8" s="14"/>
      <c r="AJ8" s="14"/>
      <c r="AK8" s="14"/>
      <c r="AL8" s="14"/>
      <c r="AM8" s="14"/>
    </row>
    <row r="9" spans="1:39" ht="0.75" customHeight="1" x14ac:dyDescent="0.2">
      <c r="C9" s="11"/>
      <c r="D9" s="11"/>
      <c r="E9" s="11"/>
      <c r="F9" s="11"/>
      <c r="G9" s="11"/>
      <c r="H9" s="11"/>
      <c r="I9" s="11"/>
      <c r="J9" s="12" t="s">
        <v>6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3"/>
      <c r="Z9" s="13"/>
      <c r="AA9" s="13"/>
      <c r="AB9" s="13"/>
      <c r="AC9" s="13"/>
      <c r="AD9" s="13"/>
      <c r="AE9" s="15"/>
      <c r="AF9" s="14"/>
      <c r="AG9" s="14"/>
      <c r="AH9" s="14"/>
      <c r="AI9" s="14"/>
      <c r="AJ9" s="14"/>
      <c r="AK9" s="14"/>
      <c r="AL9" s="14"/>
      <c r="AM9" s="14"/>
    </row>
    <row r="10" spans="1:39" ht="3.75" customHeight="1" x14ac:dyDescent="0.2">
      <c r="C10" s="11"/>
      <c r="D10" s="11"/>
      <c r="E10" s="11"/>
      <c r="F10" s="11"/>
      <c r="G10" s="11"/>
      <c r="H10" s="11"/>
      <c r="I10" s="11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3"/>
      <c r="Z10" s="13"/>
      <c r="AA10" s="13"/>
      <c r="AB10" s="13"/>
      <c r="AC10" s="13"/>
      <c r="AD10" s="13"/>
      <c r="AE10" s="15"/>
      <c r="AF10" s="14"/>
      <c r="AG10" s="14"/>
      <c r="AH10" s="14"/>
      <c r="AI10" s="14"/>
      <c r="AJ10" s="14"/>
      <c r="AK10" s="14"/>
      <c r="AL10" s="14"/>
      <c r="AM10" s="14"/>
    </row>
    <row r="11" spans="1:39" ht="2.25" customHeight="1" x14ac:dyDescent="0.2">
      <c r="C11" s="11"/>
      <c r="D11" s="11"/>
      <c r="E11" s="11"/>
      <c r="F11" s="11"/>
      <c r="G11" s="11"/>
      <c r="H11" s="11"/>
      <c r="I11" s="11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3"/>
      <c r="Z11" s="13"/>
      <c r="AA11" s="13"/>
      <c r="AB11" s="13"/>
      <c r="AC11" s="13"/>
      <c r="AD11" s="13"/>
      <c r="AE11" s="15"/>
      <c r="AF11" s="14"/>
      <c r="AG11" s="14"/>
      <c r="AH11" s="14"/>
      <c r="AI11" s="14"/>
      <c r="AJ11" s="14"/>
      <c r="AK11" s="14"/>
      <c r="AL11" s="14"/>
      <c r="AM11" s="14"/>
    </row>
    <row r="12" spans="1:39" ht="2.25" customHeight="1" x14ac:dyDescent="0.2">
      <c r="C12" s="11"/>
      <c r="D12" s="11"/>
      <c r="E12" s="11"/>
      <c r="F12" s="16" t="s">
        <v>7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3"/>
      <c r="AD12" s="13"/>
      <c r="AE12" s="15"/>
      <c r="AF12" s="17" t="s">
        <v>8</v>
      </c>
      <c r="AG12" s="17"/>
      <c r="AH12" s="17"/>
      <c r="AI12" s="17"/>
      <c r="AJ12" s="17"/>
      <c r="AK12" s="17"/>
    </row>
    <row r="13" spans="1:39" ht="5.0999999999999996" customHeight="1" x14ac:dyDescent="0.2">
      <c r="C13" s="11" t="s">
        <v>9</v>
      </c>
      <c r="D13" s="11"/>
      <c r="E13" s="11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3"/>
      <c r="AD13" s="13"/>
      <c r="AE13" s="15"/>
      <c r="AF13" s="17"/>
      <c r="AG13" s="17"/>
      <c r="AH13" s="17"/>
      <c r="AI13" s="17"/>
      <c r="AJ13" s="17"/>
      <c r="AK13" s="17"/>
    </row>
    <row r="14" spans="1:39" ht="2.5499999999999998" customHeight="1" x14ac:dyDescent="0.2">
      <c r="C14" s="11"/>
      <c r="D14" s="11"/>
      <c r="E14" s="11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3"/>
      <c r="AD14" s="13"/>
      <c r="AE14" s="15"/>
      <c r="AF14" s="17"/>
      <c r="AG14" s="17"/>
      <c r="AH14" s="17"/>
      <c r="AI14" s="17"/>
      <c r="AJ14" s="17"/>
      <c r="AK14" s="17"/>
    </row>
    <row r="15" spans="1:39" ht="1.95" customHeight="1" x14ac:dyDescent="0.2">
      <c r="C15" s="11"/>
      <c r="D15" s="11"/>
      <c r="E15" s="11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3"/>
      <c r="AD15" s="13"/>
      <c r="AE15" s="17"/>
      <c r="AF15" s="17"/>
      <c r="AG15" s="17"/>
      <c r="AH15" s="17"/>
      <c r="AI15" s="17"/>
      <c r="AJ15" s="17"/>
      <c r="AK15" s="17"/>
    </row>
    <row r="16" spans="1:39" ht="2.25" customHeight="1" x14ac:dyDescent="0.2"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3"/>
      <c r="AD16" s="13"/>
      <c r="AE16" s="17"/>
      <c r="AF16" s="17"/>
      <c r="AG16" s="17"/>
      <c r="AH16" s="17"/>
      <c r="AI16" s="17"/>
      <c r="AJ16" s="17"/>
      <c r="AK16" s="17"/>
    </row>
    <row r="17" spans="1:41" ht="21.3" customHeight="1" x14ac:dyDescent="0.2">
      <c r="A17" s="18" t="s">
        <v>10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 t="s">
        <v>11</v>
      </c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 t="s">
        <v>12</v>
      </c>
      <c r="AK17" s="18"/>
      <c r="AL17" s="18"/>
      <c r="AM17" s="18"/>
      <c r="AN17" s="18"/>
      <c r="AO17" s="18"/>
    </row>
    <row r="18" spans="1:41" ht="21.3" customHeight="1" x14ac:dyDescent="0.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 t="s">
        <v>13</v>
      </c>
      <c r="N18" s="18"/>
      <c r="O18" s="18" t="s">
        <v>14</v>
      </c>
      <c r="P18" s="18"/>
      <c r="Q18" s="18"/>
      <c r="R18" s="18"/>
      <c r="S18" s="18" t="s">
        <v>15</v>
      </c>
      <c r="T18" s="18"/>
      <c r="U18" s="18"/>
      <c r="V18" s="18"/>
      <c r="W18" s="18" t="s">
        <v>16</v>
      </c>
      <c r="X18" s="18"/>
      <c r="Y18" s="18"/>
      <c r="Z18" s="18" t="s">
        <v>17</v>
      </c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</row>
    <row r="19" spans="1:41" ht="0.3" customHeight="1" x14ac:dyDescent="0.2">
      <c r="A19" s="20" t="s">
        <v>18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</row>
    <row r="20" spans="1:41" ht="0.15" customHeight="1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26">
        <v>60467.48</v>
      </c>
      <c r="AH20" s="26"/>
      <c r="AI20" s="26"/>
      <c r="AJ20" s="26"/>
      <c r="AK20" s="26"/>
      <c r="AL20" s="26"/>
      <c r="AM20" s="26"/>
      <c r="AN20" s="26"/>
      <c r="AO20" s="26"/>
    </row>
    <row r="21" spans="1:41" ht="9.9" customHeight="1" x14ac:dyDescent="0.2">
      <c r="A21" s="22"/>
      <c r="B21" s="22"/>
      <c r="C21" s="22"/>
      <c r="D21" s="22"/>
      <c r="E21" s="22"/>
      <c r="F21" s="22"/>
      <c r="G21" s="22"/>
      <c r="H21" s="22"/>
      <c r="I21" s="21"/>
      <c r="J21" s="21"/>
      <c r="K21" s="24"/>
      <c r="L21" s="24"/>
      <c r="M21" s="25">
        <v>107991.33</v>
      </c>
      <c r="N21" s="25"/>
      <c r="O21" s="19"/>
      <c r="P21" s="25">
        <v>60467.48</v>
      </c>
      <c r="Q21" s="25"/>
      <c r="R21" s="25"/>
      <c r="S21" s="25">
        <v>168458.81</v>
      </c>
      <c r="T21" s="25"/>
      <c r="U21" s="25"/>
      <c r="V21" s="25"/>
      <c r="W21" s="25">
        <v>168458.81</v>
      </c>
      <c r="X21" s="25"/>
      <c r="Y21" s="25"/>
      <c r="Z21" s="25">
        <v>168458.81</v>
      </c>
      <c r="AA21" s="25"/>
      <c r="AB21" s="25"/>
      <c r="AC21" s="25"/>
      <c r="AD21" s="25"/>
      <c r="AE21" s="25"/>
      <c r="AF21" s="25"/>
      <c r="AG21" s="26"/>
      <c r="AH21" s="26"/>
      <c r="AI21" s="26"/>
      <c r="AJ21" s="26"/>
      <c r="AK21" s="26"/>
      <c r="AL21" s="26"/>
      <c r="AM21" s="26"/>
      <c r="AN21" s="26"/>
      <c r="AO21" s="26"/>
    </row>
    <row r="22" spans="1:41" ht="6.6" customHeight="1" x14ac:dyDescent="0.2">
      <c r="A22" s="22"/>
      <c r="B22" s="22"/>
      <c r="C22" s="22"/>
      <c r="D22" s="22"/>
      <c r="E22" s="22"/>
      <c r="F22" s="22"/>
      <c r="G22" s="22"/>
      <c r="H22" s="22"/>
      <c r="I22" s="23"/>
      <c r="J22" s="23"/>
      <c r="K22" s="24"/>
      <c r="L22" s="24"/>
      <c r="M22" s="25"/>
      <c r="N22" s="25"/>
      <c r="O22" s="19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6"/>
      <c r="AH22" s="26"/>
      <c r="AI22" s="26"/>
      <c r="AJ22" s="26"/>
      <c r="AK22" s="26"/>
      <c r="AL22" s="26"/>
      <c r="AM22" s="26"/>
      <c r="AN22" s="26"/>
      <c r="AO22" s="26"/>
    </row>
    <row r="23" spans="1:41" ht="0.3" customHeight="1" x14ac:dyDescent="0.2">
      <c r="A23" s="20" t="s">
        <v>19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ht="0.15" customHeight="1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26">
        <v>0</v>
      </c>
      <c r="AH24" s="26"/>
      <c r="AI24" s="26"/>
      <c r="AJ24" s="26"/>
      <c r="AK24" s="26"/>
      <c r="AL24" s="26"/>
      <c r="AM24" s="26"/>
      <c r="AN24" s="26"/>
      <c r="AO24" s="26"/>
    </row>
    <row r="25" spans="1:41" ht="9.9" customHeight="1" x14ac:dyDescent="0.2">
      <c r="A25" s="22"/>
      <c r="B25" s="22"/>
      <c r="C25" s="22"/>
      <c r="D25" s="22"/>
      <c r="E25" s="22"/>
      <c r="F25" s="22"/>
      <c r="G25" s="22"/>
      <c r="H25" s="22"/>
      <c r="I25" s="21"/>
      <c r="J25" s="21"/>
      <c r="K25" s="24"/>
      <c r="L25" s="24"/>
      <c r="M25" s="25">
        <v>0</v>
      </c>
      <c r="N25" s="25"/>
      <c r="O25" s="19"/>
      <c r="P25" s="25">
        <v>0</v>
      </c>
      <c r="Q25" s="25"/>
      <c r="R25" s="25"/>
      <c r="S25" s="25">
        <v>0</v>
      </c>
      <c r="T25" s="25"/>
      <c r="U25" s="25"/>
      <c r="V25" s="25"/>
      <c r="W25" s="25">
        <v>0</v>
      </c>
      <c r="X25" s="25"/>
      <c r="Y25" s="25"/>
      <c r="Z25" s="25">
        <v>0</v>
      </c>
      <c r="AA25" s="25"/>
      <c r="AB25" s="25"/>
      <c r="AC25" s="25"/>
      <c r="AD25" s="25"/>
      <c r="AE25" s="25"/>
      <c r="AF25" s="25"/>
      <c r="AG25" s="26"/>
      <c r="AH25" s="26"/>
      <c r="AI25" s="26"/>
      <c r="AJ25" s="26"/>
      <c r="AK25" s="26"/>
      <c r="AL25" s="26"/>
      <c r="AM25" s="26"/>
      <c r="AN25" s="26"/>
      <c r="AO25" s="26"/>
    </row>
    <row r="26" spans="1:41" ht="6.6" customHeight="1" x14ac:dyDescent="0.2">
      <c r="A26" s="22"/>
      <c r="B26" s="22"/>
      <c r="C26" s="22"/>
      <c r="D26" s="22"/>
      <c r="E26" s="22"/>
      <c r="F26" s="22"/>
      <c r="G26" s="22"/>
      <c r="H26" s="22"/>
      <c r="I26" s="23"/>
      <c r="J26" s="23"/>
      <c r="K26" s="24"/>
      <c r="L26" s="24"/>
      <c r="M26" s="25"/>
      <c r="N26" s="25"/>
      <c r="O26" s="19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6"/>
      <c r="AH26" s="26"/>
      <c r="AI26" s="26"/>
      <c r="AJ26" s="26"/>
      <c r="AK26" s="26"/>
      <c r="AL26" s="26"/>
      <c r="AM26" s="26"/>
      <c r="AN26" s="26"/>
      <c r="AO26" s="26"/>
    </row>
    <row r="27" spans="1:41" ht="0.3" customHeight="1" x14ac:dyDescent="0.2">
      <c r="A27" s="20" t="s">
        <v>20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ht="0.15" customHeight="1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26">
        <v>0</v>
      </c>
      <c r="AH28" s="26"/>
      <c r="AI28" s="26"/>
      <c r="AJ28" s="26"/>
      <c r="AK28" s="26"/>
      <c r="AL28" s="26"/>
      <c r="AM28" s="26"/>
      <c r="AN28" s="26"/>
      <c r="AO28" s="26"/>
    </row>
    <row r="29" spans="1:41" ht="9.9" customHeight="1" x14ac:dyDescent="0.2">
      <c r="A29" s="22"/>
      <c r="B29" s="22"/>
      <c r="C29" s="22"/>
      <c r="D29" s="22"/>
      <c r="E29" s="22"/>
      <c r="F29" s="22"/>
      <c r="G29" s="22"/>
      <c r="H29" s="22"/>
      <c r="I29" s="21"/>
      <c r="J29" s="21"/>
      <c r="K29" s="24"/>
      <c r="L29" s="24"/>
      <c r="M29" s="25">
        <v>0</v>
      </c>
      <c r="N29" s="25"/>
      <c r="O29" s="19"/>
      <c r="P29" s="25">
        <v>0</v>
      </c>
      <c r="Q29" s="25"/>
      <c r="R29" s="25"/>
      <c r="S29" s="25">
        <v>0</v>
      </c>
      <c r="T29" s="25"/>
      <c r="U29" s="25"/>
      <c r="V29" s="25"/>
      <c r="W29" s="25">
        <v>0</v>
      </c>
      <c r="X29" s="25"/>
      <c r="Y29" s="25"/>
      <c r="Z29" s="25">
        <v>0</v>
      </c>
      <c r="AA29" s="25"/>
      <c r="AB29" s="25"/>
      <c r="AC29" s="25"/>
      <c r="AD29" s="25"/>
      <c r="AE29" s="25"/>
      <c r="AF29" s="25"/>
      <c r="AG29" s="26"/>
      <c r="AH29" s="26"/>
      <c r="AI29" s="26"/>
      <c r="AJ29" s="26"/>
      <c r="AK29" s="26"/>
      <c r="AL29" s="26"/>
      <c r="AM29" s="26"/>
      <c r="AN29" s="26"/>
      <c r="AO29" s="26"/>
    </row>
    <row r="30" spans="1:41" ht="6.6" customHeight="1" x14ac:dyDescent="0.2">
      <c r="A30" s="22"/>
      <c r="B30" s="22"/>
      <c r="C30" s="22"/>
      <c r="D30" s="22"/>
      <c r="E30" s="22"/>
      <c r="F30" s="22"/>
      <c r="G30" s="22"/>
      <c r="H30" s="22"/>
      <c r="I30" s="23"/>
      <c r="J30" s="23"/>
      <c r="K30" s="24"/>
      <c r="L30" s="24"/>
      <c r="M30" s="25"/>
      <c r="N30" s="25"/>
      <c r="O30" s="19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6"/>
      <c r="AH30" s="26"/>
      <c r="AI30" s="26"/>
      <c r="AJ30" s="26"/>
      <c r="AK30" s="26"/>
      <c r="AL30" s="26"/>
      <c r="AM30" s="26"/>
      <c r="AN30" s="26"/>
      <c r="AO30" s="26"/>
    </row>
    <row r="31" spans="1:41" ht="0.3" customHeight="1" x14ac:dyDescent="0.2">
      <c r="A31" s="20" t="s">
        <v>21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ht="0.15" customHeight="1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26">
        <v>-200402.71</v>
      </c>
      <c r="AH32" s="26"/>
      <c r="AI32" s="26"/>
      <c r="AJ32" s="26"/>
      <c r="AK32" s="26"/>
      <c r="AL32" s="26"/>
      <c r="AM32" s="26"/>
      <c r="AN32" s="26"/>
      <c r="AO32" s="26"/>
    </row>
    <row r="33" spans="1:41" ht="9.9" customHeight="1" x14ac:dyDescent="0.2">
      <c r="A33" s="22"/>
      <c r="B33" s="22"/>
      <c r="C33" s="22"/>
      <c r="D33" s="22"/>
      <c r="E33" s="22"/>
      <c r="F33" s="22"/>
      <c r="G33" s="22"/>
      <c r="H33" s="22"/>
      <c r="I33" s="21"/>
      <c r="J33" s="21"/>
      <c r="K33" s="24"/>
      <c r="L33" s="24"/>
      <c r="M33" s="25">
        <v>507015.33</v>
      </c>
      <c r="N33" s="25"/>
      <c r="O33" s="19"/>
      <c r="P33" s="25">
        <v>-200402.71</v>
      </c>
      <c r="Q33" s="25"/>
      <c r="R33" s="25"/>
      <c r="S33" s="25">
        <v>306612.62</v>
      </c>
      <c r="T33" s="25"/>
      <c r="U33" s="25"/>
      <c r="V33" s="25"/>
      <c r="W33" s="25">
        <v>306612.62</v>
      </c>
      <c r="X33" s="25"/>
      <c r="Y33" s="25"/>
      <c r="Z33" s="25">
        <v>306612.62</v>
      </c>
      <c r="AA33" s="25"/>
      <c r="AB33" s="25"/>
      <c r="AC33" s="25"/>
      <c r="AD33" s="25"/>
      <c r="AE33" s="25"/>
      <c r="AF33" s="25"/>
      <c r="AG33" s="26"/>
      <c r="AH33" s="26"/>
      <c r="AI33" s="26"/>
      <c r="AJ33" s="26"/>
      <c r="AK33" s="26"/>
      <c r="AL33" s="26"/>
      <c r="AM33" s="26"/>
      <c r="AN33" s="26"/>
      <c r="AO33" s="26"/>
    </row>
    <row r="34" spans="1:41" ht="6.6" customHeight="1" x14ac:dyDescent="0.2">
      <c r="A34" s="22"/>
      <c r="B34" s="22"/>
      <c r="C34" s="22"/>
      <c r="D34" s="22"/>
      <c r="E34" s="22"/>
      <c r="F34" s="22"/>
      <c r="G34" s="22"/>
      <c r="H34" s="22"/>
      <c r="I34" s="23"/>
      <c r="J34" s="23"/>
      <c r="K34" s="24"/>
      <c r="L34" s="24"/>
      <c r="M34" s="25"/>
      <c r="N34" s="25"/>
      <c r="O34" s="19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6"/>
      <c r="AH34" s="26"/>
      <c r="AI34" s="26"/>
      <c r="AJ34" s="26"/>
      <c r="AK34" s="26"/>
      <c r="AL34" s="26"/>
      <c r="AM34" s="26"/>
      <c r="AN34" s="26"/>
      <c r="AO34" s="26"/>
    </row>
    <row r="35" spans="1:41" ht="0.3" customHeight="1" x14ac:dyDescent="0.2">
      <c r="A35" s="20" t="s">
        <v>22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1:41" ht="0.15" customHeight="1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26">
        <v>-15424.71</v>
      </c>
      <c r="AH36" s="26"/>
      <c r="AI36" s="26"/>
      <c r="AJ36" s="26"/>
      <c r="AK36" s="26"/>
      <c r="AL36" s="26"/>
      <c r="AM36" s="26"/>
      <c r="AN36" s="26"/>
      <c r="AO36" s="26"/>
    </row>
    <row r="37" spans="1:41" ht="9.9" customHeight="1" x14ac:dyDescent="0.2">
      <c r="A37" s="22"/>
      <c r="B37" s="22"/>
      <c r="C37" s="22"/>
      <c r="D37" s="22"/>
      <c r="E37" s="22"/>
      <c r="F37" s="22"/>
      <c r="G37" s="22"/>
      <c r="H37" s="22"/>
      <c r="I37" s="21"/>
      <c r="J37" s="21"/>
      <c r="K37" s="24"/>
      <c r="L37" s="24"/>
      <c r="M37" s="25">
        <v>18571</v>
      </c>
      <c r="N37" s="25"/>
      <c r="O37" s="19"/>
      <c r="P37" s="25">
        <v>-15424.71</v>
      </c>
      <c r="Q37" s="25"/>
      <c r="R37" s="25"/>
      <c r="S37" s="25">
        <v>3146.29</v>
      </c>
      <c r="T37" s="25"/>
      <c r="U37" s="25"/>
      <c r="V37" s="25"/>
      <c r="W37" s="25">
        <v>3146.29</v>
      </c>
      <c r="X37" s="25"/>
      <c r="Y37" s="25"/>
      <c r="Z37" s="25">
        <v>3146.29</v>
      </c>
      <c r="AA37" s="25"/>
      <c r="AB37" s="25"/>
      <c r="AC37" s="25"/>
      <c r="AD37" s="25"/>
      <c r="AE37" s="25"/>
      <c r="AF37" s="25"/>
      <c r="AG37" s="26"/>
      <c r="AH37" s="26"/>
      <c r="AI37" s="26"/>
      <c r="AJ37" s="26"/>
      <c r="AK37" s="26"/>
      <c r="AL37" s="26"/>
      <c r="AM37" s="26"/>
      <c r="AN37" s="26"/>
      <c r="AO37" s="26"/>
    </row>
    <row r="38" spans="1:41" ht="6.6" customHeight="1" x14ac:dyDescent="0.2">
      <c r="A38" s="22"/>
      <c r="B38" s="22"/>
      <c r="C38" s="22"/>
      <c r="D38" s="22"/>
      <c r="E38" s="22"/>
      <c r="F38" s="22"/>
      <c r="G38" s="22"/>
      <c r="H38" s="22"/>
      <c r="I38" s="23"/>
      <c r="J38" s="23"/>
      <c r="K38" s="24"/>
      <c r="L38" s="24"/>
      <c r="M38" s="25"/>
      <c r="N38" s="25"/>
      <c r="O38" s="19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6"/>
      <c r="AH38" s="26"/>
      <c r="AI38" s="26"/>
      <c r="AJ38" s="26"/>
      <c r="AK38" s="26"/>
      <c r="AL38" s="26"/>
      <c r="AM38" s="26"/>
      <c r="AN38" s="26"/>
      <c r="AO38" s="26"/>
    </row>
    <row r="39" spans="1:41" ht="0.3" customHeight="1" x14ac:dyDescent="0.2">
      <c r="A39" s="20" t="s">
        <v>23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1:41" ht="0.15" customHeight="1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26">
        <v>2150</v>
      </c>
      <c r="AH40" s="26"/>
      <c r="AI40" s="26"/>
      <c r="AJ40" s="26"/>
      <c r="AK40" s="26"/>
      <c r="AL40" s="26"/>
      <c r="AM40" s="26"/>
      <c r="AN40" s="26"/>
      <c r="AO40" s="26"/>
    </row>
    <row r="41" spans="1:41" ht="9.9" customHeight="1" x14ac:dyDescent="0.2">
      <c r="A41" s="22"/>
      <c r="B41" s="22"/>
      <c r="C41" s="22"/>
      <c r="D41" s="22"/>
      <c r="E41" s="22"/>
      <c r="F41" s="22"/>
      <c r="G41" s="22"/>
      <c r="H41" s="22"/>
      <c r="I41" s="21"/>
      <c r="J41" s="21"/>
      <c r="K41" s="24"/>
      <c r="L41" s="24"/>
      <c r="M41" s="25">
        <v>0</v>
      </c>
      <c r="N41" s="25"/>
      <c r="O41" s="19"/>
      <c r="P41" s="25">
        <v>2150</v>
      </c>
      <c r="Q41" s="25"/>
      <c r="R41" s="25"/>
      <c r="S41" s="25">
        <v>2150</v>
      </c>
      <c r="T41" s="25"/>
      <c r="U41" s="25"/>
      <c r="V41" s="25"/>
      <c r="W41" s="25">
        <v>2150</v>
      </c>
      <c r="X41" s="25"/>
      <c r="Y41" s="25"/>
      <c r="Z41" s="25">
        <v>2150</v>
      </c>
      <c r="AA41" s="25"/>
      <c r="AB41" s="25"/>
      <c r="AC41" s="25"/>
      <c r="AD41" s="25"/>
      <c r="AE41" s="25"/>
      <c r="AF41" s="25"/>
      <c r="AG41" s="26"/>
      <c r="AH41" s="26"/>
      <c r="AI41" s="26"/>
      <c r="AJ41" s="26"/>
      <c r="AK41" s="26"/>
      <c r="AL41" s="26"/>
      <c r="AM41" s="26"/>
      <c r="AN41" s="26"/>
      <c r="AO41" s="26"/>
    </row>
    <row r="42" spans="1:41" ht="6.6" customHeight="1" x14ac:dyDescent="0.2">
      <c r="A42" s="22"/>
      <c r="B42" s="22"/>
      <c r="C42" s="22"/>
      <c r="D42" s="22"/>
      <c r="E42" s="22"/>
      <c r="F42" s="22"/>
      <c r="G42" s="22"/>
      <c r="H42" s="22"/>
      <c r="I42" s="23"/>
      <c r="J42" s="23"/>
      <c r="K42" s="24"/>
      <c r="L42" s="24"/>
      <c r="M42" s="25"/>
      <c r="N42" s="25"/>
      <c r="O42" s="19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6"/>
      <c r="AH42" s="26"/>
      <c r="AI42" s="26"/>
      <c r="AJ42" s="26"/>
      <c r="AK42" s="26"/>
      <c r="AL42" s="26"/>
      <c r="AM42" s="26"/>
      <c r="AN42" s="26"/>
      <c r="AO42" s="26"/>
    </row>
    <row r="43" spans="1:41" ht="0.3" customHeight="1" x14ac:dyDescent="0.2">
      <c r="A43" s="20" t="s">
        <v>24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1:41" ht="0.15" customHeight="1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26">
        <v>0</v>
      </c>
      <c r="AH44" s="26"/>
      <c r="AI44" s="26"/>
      <c r="AJ44" s="26"/>
      <c r="AK44" s="26"/>
      <c r="AL44" s="26"/>
      <c r="AM44" s="26"/>
      <c r="AN44" s="26"/>
      <c r="AO44" s="26"/>
    </row>
    <row r="45" spans="1:41" ht="9.9" customHeight="1" x14ac:dyDescent="0.2">
      <c r="A45" s="22"/>
      <c r="B45" s="22"/>
      <c r="C45" s="22"/>
      <c r="D45" s="22"/>
      <c r="E45" s="22"/>
      <c r="F45" s="22"/>
      <c r="G45" s="22"/>
      <c r="H45" s="22"/>
      <c r="I45" s="21"/>
      <c r="J45" s="21"/>
      <c r="K45" s="24"/>
      <c r="L45" s="24"/>
      <c r="M45" s="25">
        <v>0</v>
      </c>
      <c r="N45" s="25"/>
      <c r="O45" s="19"/>
      <c r="P45" s="25">
        <v>0</v>
      </c>
      <c r="Q45" s="25"/>
      <c r="R45" s="25"/>
      <c r="S45" s="25">
        <v>0</v>
      </c>
      <c r="T45" s="25"/>
      <c r="U45" s="25"/>
      <c r="V45" s="25"/>
      <c r="W45" s="25">
        <v>0</v>
      </c>
      <c r="X45" s="25"/>
      <c r="Y45" s="25"/>
      <c r="Z45" s="25">
        <v>0</v>
      </c>
      <c r="AA45" s="25"/>
      <c r="AB45" s="25"/>
      <c r="AC45" s="25"/>
      <c r="AD45" s="25"/>
      <c r="AE45" s="25"/>
      <c r="AF45" s="25"/>
      <c r="AG45" s="26"/>
      <c r="AH45" s="26"/>
      <c r="AI45" s="26"/>
      <c r="AJ45" s="26"/>
      <c r="AK45" s="26"/>
      <c r="AL45" s="26"/>
      <c r="AM45" s="26"/>
      <c r="AN45" s="26"/>
      <c r="AO45" s="26"/>
    </row>
    <row r="46" spans="1:41" ht="6.6" customHeight="1" x14ac:dyDescent="0.2">
      <c r="A46" s="22"/>
      <c r="B46" s="22"/>
      <c r="C46" s="22"/>
      <c r="D46" s="22"/>
      <c r="E46" s="22"/>
      <c r="F46" s="22"/>
      <c r="G46" s="22"/>
      <c r="H46" s="22"/>
      <c r="I46" s="23"/>
      <c r="J46" s="23"/>
      <c r="K46" s="24"/>
      <c r="L46" s="24"/>
      <c r="M46" s="25"/>
      <c r="N46" s="25"/>
      <c r="O46" s="19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6"/>
      <c r="AH46" s="26"/>
      <c r="AI46" s="26"/>
      <c r="AJ46" s="26"/>
      <c r="AK46" s="26"/>
      <c r="AL46" s="26"/>
      <c r="AM46" s="26"/>
      <c r="AN46" s="26"/>
      <c r="AO46" s="26"/>
    </row>
    <row r="47" spans="1:41" ht="0.3" customHeight="1" x14ac:dyDescent="0.2">
      <c r="A47" s="20" t="s">
        <v>25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1:41" ht="0.15" customHeight="1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26">
        <v>31634426.309999999</v>
      </c>
      <c r="AH48" s="26"/>
      <c r="AI48" s="26"/>
      <c r="AJ48" s="26"/>
      <c r="AK48" s="26"/>
      <c r="AL48" s="26"/>
      <c r="AM48" s="26"/>
      <c r="AN48" s="26"/>
      <c r="AO48" s="26"/>
    </row>
    <row r="49" spans="1:41" ht="9.9" customHeight="1" x14ac:dyDescent="0.2">
      <c r="A49" s="22"/>
      <c r="B49" s="22"/>
      <c r="C49" s="22"/>
      <c r="D49" s="22"/>
      <c r="E49" s="22"/>
      <c r="F49" s="22"/>
      <c r="G49" s="22"/>
      <c r="H49" s="22"/>
      <c r="I49" s="21"/>
      <c r="J49" s="21"/>
      <c r="K49" s="24"/>
      <c r="L49" s="24"/>
      <c r="M49" s="25">
        <v>48222453.350000001</v>
      </c>
      <c r="N49" s="25"/>
      <c r="O49" s="19"/>
      <c r="P49" s="25">
        <v>31634426.309999999</v>
      </c>
      <c r="Q49" s="25"/>
      <c r="R49" s="25"/>
      <c r="S49" s="25">
        <v>79856879.659999996</v>
      </c>
      <c r="T49" s="25"/>
      <c r="U49" s="25"/>
      <c r="V49" s="25"/>
      <c r="W49" s="25">
        <v>79856879.659999996</v>
      </c>
      <c r="X49" s="25"/>
      <c r="Y49" s="25"/>
      <c r="Z49" s="25">
        <v>79856879.659999996</v>
      </c>
      <c r="AA49" s="25"/>
      <c r="AB49" s="25"/>
      <c r="AC49" s="25"/>
      <c r="AD49" s="25"/>
      <c r="AE49" s="25"/>
      <c r="AF49" s="25"/>
      <c r="AG49" s="26"/>
      <c r="AH49" s="26"/>
      <c r="AI49" s="26"/>
      <c r="AJ49" s="26"/>
      <c r="AK49" s="26"/>
      <c r="AL49" s="26"/>
      <c r="AM49" s="26"/>
      <c r="AN49" s="26"/>
      <c r="AO49" s="26"/>
    </row>
    <row r="50" spans="1:41" ht="6.6" customHeight="1" x14ac:dyDescent="0.2">
      <c r="A50" s="22"/>
      <c r="B50" s="22"/>
      <c r="C50" s="22"/>
      <c r="D50" s="22"/>
      <c r="E50" s="22"/>
      <c r="F50" s="22"/>
      <c r="G50" s="22"/>
      <c r="H50" s="22"/>
      <c r="I50" s="23"/>
      <c r="J50" s="23"/>
      <c r="K50" s="24"/>
      <c r="L50" s="24"/>
      <c r="M50" s="25"/>
      <c r="N50" s="25"/>
      <c r="O50" s="19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6"/>
      <c r="AH50" s="26"/>
      <c r="AI50" s="26"/>
      <c r="AJ50" s="26"/>
      <c r="AK50" s="26"/>
      <c r="AL50" s="26"/>
      <c r="AM50" s="26"/>
      <c r="AN50" s="26"/>
      <c r="AO50" s="26"/>
    </row>
    <row r="51" spans="1:41" ht="0.3" customHeight="1" x14ac:dyDescent="0.2">
      <c r="A51" s="20" t="s">
        <v>26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1:41" ht="0.15" customHeight="1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26">
        <v>0</v>
      </c>
      <c r="AH52" s="26"/>
      <c r="AI52" s="26"/>
      <c r="AJ52" s="26"/>
      <c r="AK52" s="26"/>
      <c r="AL52" s="26"/>
      <c r="AM52" s="26"/>
      <c r="AN52" s="26"/>
      <c r="AO52" s="26"/>
    </row>
    <row r="53" spans="1:41" ht="9.9" customHeight="1" x14ac:dyDescent="0.2">
      <c r="A53" s="22"/>
      <c r="B53" s="22"/>
      <c r="C53" s="22"/>
      <c r="D53" s="22"/>
      <c r="E53" s="22"/>
      <c r="F53" s="22"/>
      <c r="G53" s="22"/>
      <c r="H53" s="22"/>
      <c r="I53" s="21"/>
      <c r="J53" s="21"/>
      <c r="K53" s="24"/>
      <c r="L53" s="24"/>
      <c r="M53" s="25">
        <v>0</v>
      </c>
      <c r="N53" s="25"/>
      <c r="O53" s="19"/>
      <c r="P53" s="25">
        <v>0</v>
      </c>
      <c r="Q53" s="25"/>
      <c r="R53" s="25"/>
      <c r="S53" s="25">
        <v>0</v>
      </c>
      <c r="T53" s="25"/>
      <c r="U53" s="25"/>
      <c r="V53" s="25"/>
      <c r="W53" s="25">
        <v>0</v>
      </c>
      <c r="X53" s="25"/>
      <c r="Y53" s="25"/>
      <c r="Z53" s="25">
        <v>0</v>
      </c>
      <c r="AA53" s="25"/>
      <c r="AB53" s="25"/>
      <c r="AC53" s="25"/>
      <c r="AD53" s="25"/>
      <c r="AE53" s="25"/>
      <c r="AF53" s="25"/>
      <c r="AG53" s="26"/>
      <c r="AH53" s="26"/>
      <c r="AI53" s="26"/>
      <c r="AJ53" s="26"/>
      <c r="AK53" s="26"/>
      <c r="AL53" s="26"/>
      <c r="AM53" s="26"/>
      <c r="AN53" s="26"/>
      <c r="AO53" s="26"/>
    </row>
    <row r="54" spans="1:41" ht="6.6" customHeight="1" x14ac:dyDescent="0.2">
      <c r="A54" s="22"/>
      <c r="B54" s="22"/>
      <c r="C54" s="22"/>
      <c r="D54" s="22"/>
      <c r="E54" s="22"/>
      <c r="F54" s="22"/>
      <c r="G54" s="22"/>
      <c r="H54" s="22"/>
      <c r="I54" s="23"/>
      <c r="J54" s="23"/>
      <c r="K54" s="24"/>
      <c r="L54" s="24"/>
      <c r="M54" s="25"/>
      <c r="N54" s="25"/>
      <c r="O54" s="19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6"/>
      <c r="AH54" s="26"/>
      <c r="AI54" s="26"/>
      <c r="AJ54" s="26"/>
      <c r="AK54" s="26"/>
      <c r="AL54" s="26"/>
      <c r="AM54" s="26"/>
      <c r="AN54" s="26"/>
      <c r="AO54" s="26"/>
    </row>
    <row r="55" spans="1:41" ht="0.3" customHeight="1" x14ac:dyDescent="0.2">
      <c r="A55" s="20" t="s">
        <v>27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1:41" ht="0.15" customHeight="1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26">
        <v>0</v>
      </c>
      <c r="AH56" s="26"/>
      <c r="AI56" s="26"/>
      <c r="AJ56" s="26"/>
      <c r="AK56" s="26"/>
      <c r="AL56" s="26"/>
      <c r="AM56" s="26"/>
      <c r="AN56" s="26"/>
      <c r="AO56" s="26"/>
    </row>
    <row r="57" spans="1:41" ht="9.9" customHeight="1" x14ac:dyDescent="0.2">
      <c r="A57" s="22"/>
      <c r="B57" s="22"/>
      <c r="C57" s="22"/>
      <c r="D57" s="22"/>
      <c r="E57" s="22"/>
      <c r="F57" s="22"/>
      <c r="G57" s="22"/>
      <c r="H57" s="22"/>
      <c r="I57" s="21"/>
      <c r="J57" s="21"/>
      <c r="K57" s="24"/>
      <c r="L57" s="24"/>
      <c r="M57" s="25">
        <v>0</v>
      </c>
      <c r="N57" s="25"/>
      <c r="O57" s="19"/>
      <c r="P57" s="25">
        <v>0</v>
      </c>
      <c r="Q57" s="25"/>
      <c r="R57" s="25"/>
      <c r="S57" s="25">
        <v>0</v>
      </c>
      <c r="T57" s="25"/>
      <c r="U57" s="25"/>
      <c r="V57" s="25"/>
      <c r="W57" s="25">
        <v>0</v>
      </c>
      <c r="X57" s="25"/>
      <c r="Y57" s="25"/>
      <c r="Z57" s="25">
        <v>0</v>
      </c>
      <c r="AA57" s="25"/>
      <c r="AB57" s="25"/>
      <c r="AC57" s="25"/>
      <c r="AD57" s="25"/>
      <c r="AE57" s="25"/>
      <c r="AF57" s="25"/>
      <c r="AG57" s="26"/>
      <c r="AH57" s="26"/>
      <c r="AI57" s="26"/>
      <c r="AJ57" s="26"/>
      <c r="AK57" s="26"/>
      <c r="AL57" s="26"/>
      <c r="AM57" s="26"/>
      <c r="AN57" s="26"/>
      <c r="AO57" s="26"/>
    </row>
    <row r="58" spans="1:41" ht="6.6" customHeight="1" x14ac:dyDescent="0.2">
      <c r="A58" s="22"/>
      <c r="B58" s="22"/>
      <c r="C58" s="22"/>
      <c r="D58" s="22"/>
      <c r="E58" s="22"/>
      <c r="F58" s="22"/>
      <c r="G58" s="22"/>
      <c r="H58" s="22"/>
      <c r="I58" s="23"/>
      <c r="J58" s="23"/>
      <c r="K58" s="24"/>
      <c r="L58" s="24"/>
      <c r="M58" s="25"/>
      <c r="N58" s="25"/>
      <c r="O58" s="19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6"/>
      <c r="AH58" s="26"/>
      <c r="AI58" s="26"/>
      <c r="AJ58" s="26"/>
      <c r="AK58" s="26"/>
      <c r="AL58" s="26"/>
      <c r="AM58" s="26"/>
      <c r="AN58" s="26"/>
      <c r="AO58" s="26"/>
    </row>
    <row r="59" spans="1:41" ht="0.3" customHeight="1" x14ac:dyDescent="0.2">
      <c r="A59" s="27" t="s">
        <v>28</v>
      </c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1:41" ht="0.15" customHeight="1" x14ac:dyDescent="0.2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32">
        <v>31481216.370000001</v>
      </c>
      <c r="AH60" s="32"/>
      <c r="AI60" s="32"/>
      <c r="AJ60" s="32"/>
      <c r="AK60" s="32"/>
      <c r="AL60" s="32"/>
      <c r="AM60" s="32"/>
      <c r="AN60" s="32"/>
      <c r="AO60" s="32"/>
    </row>
    <row r="61" spans="1:41" ht="9.9" customHeight="1" x14ac:dyDescent="0.2">
      <c r="A61" s="28"/>
      <c r="B61" s="28"/>
      <c r="C61" s="28"/>
      <c r="D61" s="28"/>
      <c r="E61" s="28"/>
      <c r="F61" s="28"/>
      <c r="G61" s="28"/>
      <c r="H61" s="28"/>
      <c r="I61" s="21"/>
      <c r="J61" s="21"/>
      <c r="K61" s="30"/>
      <c r="L61" s="30"/>
      <c r="M61" s="31">
        <v>48856031.009999998</v>
      </c>
      <c r="N61" s="31"/>
      <c r="O61" s="19"/>
      <c r="P61" s="31">
        <v>31481216.370000001</v>
      </c>
      <c r="Q61" s="31"/>
      <c r="R61" s="31"/>
      <c r="S61" s="31">
        <v>80337247.379999995</v>
      </c>
      <c r="T61" s="31"/>
      <c r="U61" s="31"/>
      <c r="V61" s="31"/>
      <c r="W61" s="31">
        <v>80337247.379999995</v>
      </c>
      <c r="X61" s="31"/>
      <c r="Y61" s="31"/>
      <c r="Z61" s="31">
        <v>80337247.379999995</v>
      </c>
      <c r="AA61" s="31"/>
      <c r="AB61" s="31"/>
      <c r="AC61" s="31"/>
      <c r="AD61" s="31"/>
      <c r="AE61" s="31"/>
      <c r="AF61" s="31"/>
      <c r="AG61" s="32"/>
      <c r="AH61" s="32"/>
      <c r="AI61" s="32"/>
      <c r="AJ61" s="32"/>
      <c r="AK61" s="32"/>
      <c r="AL61" s="32"/>
      <c r="AM61" s="32"/>
      <c r="AN61" s="32"/>
      <c r="AO61" s="32"/>
    </row>
    <row r="62" spans="1:41" ht="6.6" customHeight="1" x14ac:dyDescent="0.2">
      <c r="A62" s="28"/>
      <c r="B62" s="28"/>
      <c r="C62" s="28"/>
      <c r="D62" s="28"/>
      <c r="E62" s="28"/>
      <c r="F62" s="28"/>
      <c r="G62" s="28"/>
      <c r="H62" s="28"/>
      <c r="I62" s="29"/>
      <c r="J62" s="29"/>
      <c r="K62" s="30"/>
      <c r="L62" s="30"/>
      <c r="M62" s="31"/>
      <c r="N62" s="31"/>
      <c r="O62" s="19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2"/>
      <c r="AH62" s="32"/>
      <c r="AI62" s="32"/>
      <c r="AJ62" s="32"/>
      <c r="AK62" s="32"/>
      <c r="AL62" s="32"/>
      <c r="AM62" s="32"/>
      <c r="AN62" s="32"/>
      <c r="AO62" s="32"/>
    </row>
    <row r="63" spans="1:41" ht="0.3" customHeight="1" x14ac:dyDescent="0.2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27" t="s">
        <v>29</v>
      </c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19"/>
      <c r="AI63" s="19"/>
      <c r="AJ63" s="19"/>
      <c r="AK63" s="19"/>
      <c r="AL63" s="19"/>
      <c r="AM63" s="19"/>
      <c r="AN63" s="19"/>
      <c r="AO63" s="19"/>
    </row>
    <row r="64" spans="1:41" ht="0.15" customHeight="1" x14ac:dyDescent="0.2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4">
        <v>31481216.370000001</v>
      </c>
      <c r="AH64" s="34"/>
      <c r="AI64" s="34"/>
      <c r="AJ64" s="34"/>
      <c r="AK64" s="34"/>
      <c r="AL64" s="34"/>
      <c r="AM64" s="34"/>
      <c r="AN64" s="34"/>
      <c r="AO64" s="34"/>
    </row>
    <row r="65" spans="1:41" ht="9.9" customHeight="1" x14ac:dyDescent="0.2">
      <c r="A65" s="19"/>
      <c r="B65" s="19"/>
      <c r="C65" s="19"/>
      <c r="D65" s="19"/>
      <c r="E65" s="19"/>
      <c r="F65" s="19"/>
      <c r="G65" s="19"/>
      <c r="H65" s="19"/>
      <c r="I65" s="21"/>
      <c r="J65" s="21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1:41" ht="6.6" customHeight="1" x14ac:dyDescent="0.2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1:41" ht="0.3" customHeight="1" x14ac:dyDescent="0.2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1:41" ht="16.649999999999999" customHeight="1" x14ac:dyDescent="0.2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1:41" ht="16.95" customHeight="1" x14ac:dyDescent="0.2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1:41" ht="16.95" customHeight="1" x14ac:dyDescent="0.2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1:41" ht="16.95" customHeight="1" x14ac:dyDescent="0.2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1:41" ht="16.95" customHeight="1" x14ac:dyDescent="0.2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1:41" ht="16.95" customHeight="1" x14ac:dyDescent="0.2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1:41" ht="16.95" customHeight="1" x14ac:dyDescent="0.2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1:41" ht="16.95" customHeight="1" x14ac:dyDescent="0.2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1:41" ht="16.95" customHeight="1" x14ac:dyDescent="0.2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1:41" ht="16.95" customHeight="1" x14ac:dyDescent="0.2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  <row r="78" spans="1:41" ht="16.95" customHeight="1" x14ac:dyDescent="0.2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</row>
    <row r="79" spans="1:41" ht="16.95" customHeight="1" x14ac:dyDescent="0.2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</row>
    <row r="80" spans="1:41" ht="16.95" customHeight="1" x14ac:dyDescent="0.2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</row>
    <row r="81" spans="1:41" ht="16.95" customHeight="1" x14ac:dyDescent="0.2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</row>
    <row r="82" spans="1:41" ht="16.95" customHeight="1" x14ac:dyDescent="0.2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</row>
    <row r="83" spans="1:41" ht="3.9" customHeight="1" x14ac:dyDescent="0.2"/>
    <row r="84" spans="1:41" ht="14.1" customHeight="1" x14ac:dyDescent="0.2">
      <c r="AM84" s="35" t="s">
        <v>30</v>
      </c>
      <c r="AN84" s="35"/>
      <c r="AO84" s="35"/>
    </row>
    <row r="85" spans="1:41" ht="2.5499999999999998" customHeight="1" x14ac:dyDescent="0.2"/>
    <row r="86" spans="1:41" ht="4.5" customHeight="1" x14ac:dyDescent="0.2">
      <c r="D86" s="7" t="s">
        <v>0</v>
      </c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</row>
    <row r="87" spans="1:41" ht="8.85" customHeight="1" x14ac:dyDescent="0.2">
      <c r="A87" s="9"/>
      <c r="B87" s="9"/>
      <c r="C87" s="9"/>
      <c r="D87" s="9"/>
      <c r="E87" s="9"/>
      <c r="F87" s="9"/>
      <c r="G87" s="9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</row>
    <row r="88" spans="1:41" ht="0.75" customHeight="1" x14ac:dyDescent="0.2">
      <c r="A88" s="9"/>
      <c r="B88" s="9"/>
      <c r="C88" s="9"/>
      <c r="D88" s="9"/>
      <c r="E88" s="9"/>
      <c r="F88" s="9"/>
      <c r="G88" s="9"/>
      <c r="H88" s="8" t="s">
        <v>1</v>
      </c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7"/>
      <c r="AE88" s="7"/>
      <c r="AF88" s="7"/>
      <c r="AG88" s="7"/>
      <c r="AH88" s="7"/>
      <c r="AI88" s="7"/>
      <c r="AJ88" s="7"/>
    </row>
    <row r="89" spans="1:41" ht="12.6" customHeight="1" x14ac:dyDescent="0.2">
      <c r="A89" s="9"/>
      <c r="B89" s="9"/>
      <c r="C89" s="9"/>
      <c r="D89" s="9"/>
      <c r="E89" s="9"/>
      <c r="F89" s="9"/>
      <c r="G89" s="9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</row>
    <row r="90" spans="1:41" ht="0.75" customHeight="1" x14ac:dyDescent="0.2">
      <c r="A90" s="9"/>
      <c r="B90" s="9"/>
      <c r="C90" s="9"/>
      <c r="D90" s="9"/>
      <c r="E90" s="9"/>
      <c r="F90" s="9"/>
      <c r="G90" s="9"/>
      <c r="H90" s="10" t="s">
        <v>2</v>
      </c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"/>
    </row>
    <row r="91" spans="1:41" ht="5.25" customHeight="1" x14ac:dyDescent="0.2">
      <c r="A91" s="9"/>
      <c r="B91" s="9"/>
      <c r="C91" s="9"/>
      <c r="D91" s="9"/>
      <c r="E91" s="9"/>
      <c r="F91" s="9"/>
      <c r="G91" s="9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</row>
    <row r="92" spans="1:41" ht="2.25" customHeight="1" x14ac:dyDescent="0.2"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3" t="s">
        <v>3</v>
      </c>
      <c r="Z92" s="13"/>
      <c r="AA92" s="13"/>
      <c r="AB92" s="13"/>
      <c r="AC92" s="13"/>
      <c r="AD92" s="13"/>
      <c r="AE92" s="15"/>
      <c r="AF92" s="14" t="s">
        <v>4</v>
      </c>
      <c r="AG92" s="14"/>
      <c r="AH92" s="14"/>
      <c r="AI92" s="14"/>
      <c r="AJ92" s="14"/>
      <c r="AK92" s="14"/>
      <c r="AL92" s="14"/>
      <c r="AM92" s="14"/>
    </row>
    <row r="93" spans="1:41" ht="5.0999999999999996" customHeight="1" x14ac:dyDescent="0.2">
      <c r="C93" s="11" t="s">
        <v>5</v>
      </c>
      <c r="D93" s="11"/>
      <c r="E93" s="11"/>
      <c r="F93" s="11"/>
      <c r="G93" s="11"/>
      <c r="H93" s="11"/>
      <c r="I93" s="11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3"/>
      <c r="Z93" s="13"/>
      <c r="AA93" s="13"/>
      <c r="AB93" s="13"/>
      <c r="AC93" s="13"/>
      <c r="AD93" s="13"/>
      <c r="AE93" s="15"/>
      <c r="AF93" s="14"/>
      <c r="AG93" s="14"/>
      <c r="AH93" s="14"/>
      <c r="AI93" s="14"/>
      <c r="AJ93" s="14"/>
      <c r="AK93" s="14"/>
      <c r="AL93" s="14"/>
      <c r="AM93" s="14"/>
    </row>
    <row r="94" spans="1:41" ht="0.75" customHeight="1" x14ac:dyDescent="0.2">
      <c r="C94" s="11"/>
      <c r="D94" s="11"/>
      <c r="E94" s="11"/>
      <c r="F94" s="11"/>
      <c r="G94" s="11"/>
      <c r="H94" s="11"/>
      <c r="I94" s="11"/>
      <c r="J94" s="12" t="s">
        <v>6</v>
      </c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3"/>
      <c r="Z94" s="13"/>
      <c r="AA94" s="13"/>
      <c r="AB94" s="13"/>
      <c r="AC94" s="13"/>
      <c r="AD94" s="13"/>
      <c r="AE94" s="15"/>
      <c r="AF94" s="14"/>
      <c r="AG94" s="14"/>
      <c r="AH94" s="14"/>
      <c r="AI94" s="14"/>
      <c r="AJ94" s="14"/>
      <c r="AK94" s="14"/>
      <c r="AL94" s="14"/>
      <c r="AM94" s="14"/>
    </row>
    <row r="95" spans="1:41" ht="3.75" customHeight="1" x14ac:dyDescent="0.2">
      <c r="C95" s="11"/>
      <c r="D95" s="11"/>
      <c r="E95" s="11"/>
      <c r="F95" s="11"/>
      <c r="G95" s="11"/>
      <c r="H95" s="11"/>
      <c r="I95" s="11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3"/>
      <c r="Z95" s="13"/>
      <c r="AA95" s="13"/>
      <c r="AB95" s="13"/>
      <c r="AC95" s="13"/>
      <c r="AD95" s="13"/>
      <c r="AE95" s="15"/>
      <c r="AF95" s="14"/>
      <c r="AG95" s="14"/>
      <c r="AH95" s="14"/>
      <c r="AI95" s="14"/>
      <c r="AJ95" s="14"/>
      <c r="AK95" s="14"/>
      <c r="AL95" s="14"/>
      <c r="AM95" s="14"/>
    </row>
    <row r="96" spans="1:41" ht="2.25" customHeight="1" x14ac:dyDescent="0.2">
      <c r="C96" s="11"/>
      <c r="D96" s="11"/>
      <c r="E96" s="11"/>
      <c r="F96" s="11"/>
      <c r="G96" s="11"/>
      <c r="H96" s="11"/>
      <c r="I96" s="11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3"/>
      <c r="Z96" s="13"/>
      <c r="AA96" s="13"/>
      <c r="AB96" s="13"/>
      <c r="AC96" s="13"/>
      <c r="AD96" s="13"/>
      <c r="AE96" s="15"/>
      <c r="AF96" s="14"/>
      <c r="AG96" s="14"/>
      <c r="AH96" s="14"/>
      <c r="AI96" s="14"/>
      <c r="AJ96" s="14"/>
      <c r="AK96" s="14"/>
      <c r="AL96" s="14"/>
      <c r="AM96" s="14"/>
    </row>
    <row r="97" spans="1:41" ht="2.25" customHeight="1" x14ac:dyDescent="0.2">
      <c r="C97" s="11"/>
      <c r="D97" s="11"/>
      <c r="E97" s="11"/>
      <c r="F97" s="16" t="s">
        <v>7</v>
      </c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3"/>
      <c r="AD97" s="13"/>
      <c r="AE97" s="15"/>
      <c r="AF97" s="17" t="s">
        <v>8</v>
      </c>
      <c r="AG97" s="17"/>
      <c r="AH97" s="17"/>
      <c r="AI97" s="17"/>
      <c r="AJ97" s="17"/>
      <c r="AK97" s="17"/>
    </row>
    <row r="98" spans="1:41" ht="5.0999999999999996" customHeight="1" x14ac:dyDescent="0.2">
      <c r="C98" s="11" t="s">
        <v>9</v>
      </c>
      <c r="D98" s="11"/>
      <c r="E98" s="11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3"/>
      <c r="AD98" s="13"/>
      <c r="AE98" s="15"/>
      <c r="AF98" s="17"/>
      <c r="AG98" s="17"/>
      <c r="AH98" s="17"/>
      <c r="AI98" s="17"/>
      <c r="AJ98" s="17"/>
      <c r="AK98" s="17"/>
    </row>
    <row r="99" spans="1:41" ht="2.5499999999999998" customHeight="1" x14ac:dyDescent="0.2">
      <c r="C99" s="11"/>
      <c r="D99" s="11"/>
      <c r="E99" s="11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3"/>
      <c r="AD99" s="13"/>
      <c r="AE99" s="15"/>
      <c r="AF99" s="17"/>
      <c r="AG99" s="17"/>
      <c r="AH99" s="17"/>
      <c r="AI99" s="17"/>
      <c r="AJ99" s="17"/>
      <c r="AK99" s="17"/>
    </row>
    <row r="100" spans="1:41" ht="1.95" customHeight="1" x14ac:dyDescent="0.2">
      <c r="C100" s="11"/>
      <c r="D100" s="11"/>
      <c r="E100" s="11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3"/>
      <c r="AD100" s="13"/>
      <c r="AE100" s="17"/>
      <c r="AF100" s="17"/>
      <c r="AG100" s="17"/>
      <c r="AH100" s="17"/>
      <c r="AI100" s="17"/>
      <c r="AJ100" s="17"/>
      <c r="AK100" s="17"/>
    </row>
    <row r="101" spans="1:41" ht="2.25" customHeight="1" x14ac:dyDescent="0.2"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3"/>
      <c r="AD101" s="13"/>
      <c r="AE101" s="17"/>
      <c r="AF101" s="17"/>
      <c r="AG101" s="17"/>
      <c r="AH101" s="17"/>
      <c r="AI101" s="17"/>
      <c r="AJ101" s="17"/>
      <c r="AK101" s="17"/>
    </row>
    <row r="102" spans="1:41" ht="17.850000000000001" customHeight="1" x14ac:dyDescent="0.2"/>
    <row r="103" spans="1:41" ht="1.65" customHeight="1" x14ac:dyDescent="0.2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</row>
    <row r="104" spans="1:41" ht="1.65" customHeight="1" x14ac:dyDescent="0.2">
      <c r="A104" s="41" t="s">
        <v>31</v>
      </c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37" t="s">
        <v>32</v>
      </c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6"/>
      <c r="AH104" s="36"/>
      <c r="AI104" s="36"/>
      <c r="AJ104" s="36"/>
      <c r="AK104" s="36"/>
      <c r="AL104" s="36"/>
      <c r="AM104" s="36"/>
      <c r="AN104" s="36"/>
      <c r="AO104" s="36"/>
    </row>
    <row r="105" spans="1:41" ht="13.8" customHeight="1" x14ac:dyDescent="0.2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15"/>
      <c r="AH105" s="15"/>
      <c r="AI105" s="36"/>
      <c r="AJ105" s="36"/>
      <c r="AK105" s="38" t="s">
        <v>12</v>
      </c>
      <c r="AL105" s="38"/>
      <c r="AM105" s="38"/>
      <c r="AN105" s="38"/>
      <c r="AO105" s="36"/>
    </row>
    <row r="106" spans="1:41" ht="0.3" customHeight="1" x14ac:dyDescent="0.2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15"/>
      <c r="AH106" s="15"/>
      <c r="AI106" s="36"/>
      <c r="AJ106" s="36"/>
      <c r="AK106" s="38"/>
      <c r="AL106" s="38"/>
      <c r="AM106" s="38"/>
      <c r="AN106" s="38"/>
      <c r="AO106" s="36"/>
    </row>
    <row r="107" spans="1:41" ht="16.95" customHeight="1" x14ac:dyDescent="0.2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38" t="s">
        <v>33</v>
      </c>
      <c r="N107" s="38"/>
      <c r="O107" s="39" t="s">
        <v>14</v>
      </c>
      <c r="P107" s="39"/>
      <c r="Q107" s="39"/>
      <c r="R107" s="39"/>
      <c r="S107" s="38" t="s">
        <v>15</v>
      </c>
      <c r="T107" s="38"/>
      <c r="U107" s="38"/>
      <c r="V107" s="38"/>
      <c r="W107" s="40" t="s">
        <v>16</v>
      </c>
      <c r="X107" s="40"/>
      <c r="Y107" s="40"/>
      <c r="Z107" s="38" t="s">
        <v>17</v>
      </c>
      <c r="AA107" s="38"/>
      <c r="AB107" s="38"/>
      <c r="AC107" s="38"/>
      <c r="AD107" s="38"/>
      <c r="AE107" s="38"/>
      <c r="AF107" s="38"/>
      <c r="AG107" s="15"/>
      <c r="AH107" s="15"/>
      <c r="AI107" s="36"/>
      <c r="AJ107" s="36"/>
      <c r="AK107" s="38"/>
      <c r="AL107" s="38"/>
      <c r="AM107" s="38"/>
      <c r="AN107" s="38"/>
      <c r="AO107" s="36"/>
    </row>
    <row r="108" spans="1:41" ht="2.85" customHeight="1" x14ac:dyDescent="0.2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38"/>
      <c r="N108" s="38"/>
      <c r="O108" s="39"/>
      <c r="P108" s="39"/>
      <c r="Q108" s="39"/>
      <c r="R108" s="39"/>
      <c r="S108" s="38"/>
      <c r="T108" s="38"/>
      <c r="U108" s="38"/>
      <c r="V108" s="38"/>
      <c r="W108" s="40"/>
      <c r="X108" s="40"/>
      <c r="Y108" s="40"/>
      <c r="Z108" s="38"/>
      <c r="AA108" s="38"/>
      <c r="AB108" s="38"/>
      <c r="AC108" s="38"/>
      <c r="AD108" s="38"/>
      <c r="AE108" s="38"/>
      <c r="AF108" s="38"/>
      <c r="AG108" s="15"/>
      <c r="AH108" s="15"/>
      <c r="AI108" s="36"/>
      <c r="AJ108" s="36"/>
      <c r="AK108" s="36"/>
      <c r="AL108" s="36"/>
      <c r="AM108" s="36"/>
      <c r="AN108" s="36"/>
      <c r="AO108" s="36"/>
    </row>
    <row r="109" spans="1:41" ht="1.05" customHeight="1" x14ac:dyDescent="0.2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15"/>
      <c r="AH109" s="15"/>
      <c r="AI109" s="36"/>
      <c r="AJ109" s="36"/>
      <c r="AK109" s="36"/>
      <c r="AL109" s="36"/>
      <c r="AM109" s="36"/>
      <c r="AN109" s="36"/>
      <c r="AO109" s="36"/>
    </row>
    <row r="110" spans="1:41" ht="0.3" customHeight="1" x14ac:dyDescent="0.2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15"/>
      <c r="AH110" s="15"/>
      <c r="AI110" s="36"/>
      <c r="AJ110" s="36"/>
      <c r="AK110" s="36"/>
      <c r="AL110" s="36"/>
      <c r="AM110" s="36"/>
      <c r="AN110" s="36"/>
      <c r="AO110" s="36"/>
    </row>
    <row r="111" spans="1:41" ht="0.9" customHeight="1" x14ac:dyDescent="0.2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15"/>
      <c r="P111" s="15"/>
      <c r="Q111" s="36"/>
      <c r="R111" s="36"/>
      <c r="S111" s="15"/>
      <c r="T111" s="15"/>
      <c r="U111" s="36"/>
      <c r="V111" s="36"/>
      <c r="W111" s="15"/>
      <c r="X111" s="36"/>
      <c r="Y111" s="36"/>
      <c r="Z111" s="15"/>
      <c r="AA111" s="36"/>
      <c r="AB111" s="36"/>
      <c r="AC111" s="36"/>
      <c r="AD111" s="36"/>
      <c r="AE111" s="36"/>
      <c r="AF111" s="36"/>
      <c r="AG111" s="15"/>
      <c r="AH111" s="15"/>
      <c r="AI111" s="36"/>
      <c r="AJ111" s="36"/>
      <c r="AK111" s="36"/>
      <c r="AL111" s="36"/>
      <c r="AM111" s="36"/>
      <c r="AN111" s="36"/>
      <c r="AO111" s="36"/>
    </row>
    <row r="112" spans="1:41" ht="6.15" customHeight="1" x14ac:dyDescent="0.2">
      <c r="A112" s="42" t="s">
        <v>34</v>
      </c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O112" s="15"/>
      <c r="P112" s="15"/>
      <c r="S112" s="15"/>
      <c r="T112" s="15"/>
      <c r="W112" s="15"/>
      <c r="Z112" s="15"/>
      <c r="AG112" s="15"/>
      <c r="AH112" s="15"/>
    </row>
    <row r="113" spans="1:41" ht="21.3" customHeight="1" x14ac:dyDescent="0.2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O113" s="15"/>
      <c r="P113" s="15"/>
      <c r="S113" s="15"/>
      <c r="T113" s="15"/>
      <c r="W113" s="15"/>
      <c r="Z113" s="15"/>
      <c r="AG113" s="15"/>
      <c r="AH113" s="15"/>
    </row>
    <row r="114" spans="1:41" ht="14.1" customHeight="1" x14ac:dyDescent="0.2">
      <c r="A114" s="43"/>
      <c r="B114" s="43"/>
      <c r="C114" s="44" t="s">
        <v>18</v>
      </c>
      <c r="D114" s="44"/>
      <c r="E114" s="44"/>
      <c r="F114" s="44"/>
      <c r="G114" s="44"/>
      <c r="H114" s="44"/>
      <c r="I114" s="44"/>
      <c r="J114" s="44"/>
      <c r="K114" s="44"/>
      <c r="L114" s="3"/>
      <c r="M114" s="25">
        <v>107991.33</v>
      </c>
      <c r="N114" s="25"/>
      <c r="O114" s="25">
        <v>60467.48</v>
      </c>
      <c r="P114" s="25"/>
      <c r="Q114" s="25"/>
      <c r="R114" s="25"/>
      <c r="S114" s="25">
        <v>168458.81</v>
      </c>
      <c r="T114" s="25"/>
      <c r="U114" s="25"/>
      <c r="V114" s="25"/>
      <c r="W114" s="25">
        <v>168458.81</v>
      </c>
      <c r="X114" s="25"/>
      <c r="Y114" s="25"/>
      <c r="Z114" s="25">
        <v>168458.81</v>
      </c>
      <c r="AA114" s="25"/>
      <c r="AB114" s="25"/>
      <c r="AC114" s="25"/>
      <c r="AD114" s="25"/>
      <c r="AE114" s="25"/>
      <c r="AF114" s="25"/>
      <c r="AG114" s="26">
        <v>60467.48</v>
      </c>
      <c r="AH114" s="26"/>
      <c r="AI114" s="26"/>
      <c r="AJ114" s="26"/>
      <c r="AK114" s="26"/>
      <c r="AL114" s="26"/>
      <c r="AM114" s="26"/>
      <c r="AN114" s="26"/>
      <c r="AO114" s="26"/>
    </row>
    <row r="115" spans="1:41" ht="14.1" customHeight="1" x14ac:dyDescent="0.2">
      <c r="A115" s="43"/>
      <c r="B115" s="43"/>
      <c r="C115" s="44" t="s">
        <v>19</v>
      </c>
      <c r="D115" s="44"/>
      <c r="E115" s="44"/>
      <c r="F115" s="44"/>
      <c r="G115" s="44"/>
      <c r="H115" s="44"/>
      <c r="I115" s="44"/>
      <c r="J115" s="44"/>
      <c r="K115" s="44"/>
      <c r="L115" s="3"/>
      <c r="M115" s="25">
        <v>0</v>
      </c>
      <c r="N115" s="25"/>
      <c r="O115" s="25">
        <v>0</v>
      </c>
      <c r="P115" s="25"/>
      <c r="Q115" s="25"/>
      <c r="R115" s="25"/>
      <c r="S115" s="25">
        <v>0</v>
      </c>
      <c r="T115" s="25"/>
      <c r="U115" s="25"/>
      <c r="V115" s="25"/>
      <c r="W115" s="25">
        <v>0</v>
      </c>
      <c r="X115" s="25"/>
      <c r="Y115" s="25"/>
      <c r="Z115" s="25">
        <v>0</v>
      </c>
      <c r="AA115" s="25"/>
      <c r="AB115" s="25"/>
      <c r="AC115" s="25"/>
      <c r="AD115" s="25"/>
      <c r="AE115" s="25"/>
      <c r="AF115" s="25"/>
      <c r="AG115" s="26">
        <v>0</v>
      </c>
      <c r="AH115" s="26"/>
      <c r="AI115" s="26"/>
      <c r="AJ115" s="26"/>
      <c r="AK115" s="26"/>
      <c r="AL115" s="26"/>
      <c r="AM115" s="26"/>
      <c r="AN115" s="26"/>
      <c r="AO115" s="26"/>
    </row>
    <row r="116" spans="1:41" ht="14.1" customHeight="1" x14ac:dyDescent="0.2">
      <c r="A116" s="43"/>
      <c r="B116" s="43"/>
      <c r="C116" s="44" t="s">
        <v>20</v>
      </c>
      <c r="D116" s="44"/>
      <c r="E116" s="44"/>
      <c r="F116" s="44"/>
      <c r="G116" s="44"/>
      <c r="H116" s="44"/>
      <c r="I116" s="44"/>
      <c r="J116" s="44"/>
      <c r="K116" s="44"/>
      <c r="L116" s="3"/>
      <c r="M116" s="25">
        <v>0</v>
      </c>
      <c r="N116" s="25"/>
      <c r="O116" s="25">
        <v>0</v>
      </c>
      <c r="P116" s="25"/>
      <c r="Q116" s="25"/>
      <c r="R116" s="25"/>
      <c r="S116" s="25">
        <v>0</v>
      </c>
      <c r="T116" s="25"/>
      <c r="U116" s="25"/>
      <c r="V116" s="25"/>
      <c r="W116" s="25">
        <v>0</v>
      </c>
      <c r="X116" s="25"/>
      <c r="Y116" s="25"/>
      <c r="Z116" s="25">
        <v>0</v>
      </c>
      <c r="AA116" s="25"/>
      <c r="AB116" s="25"/>
      <c r="AC116" s="25"/>
      <c r="AD116" s="25"/>
      <c r="AE116" s="25"/>
      <c r="AF116" s="25"/>
      <c r="AG116" s="26">
        <v>0</v>
      </c>
      <c r="AH116" s="26"/>
      <c r="AI116" s="26"/>
      <c r="AJ116" s="26"/>
      <c r="AK116" s="26"/>
      <c r="AL116" s="26"/>
      <c r="AM116" s="26"/>
      <c r="AN116" s="26"/>
      <c r="AO116" s="26"/>
    </row>
    <row r="117" spans="1:41" ht="14.1" customHeight="1" x14ac:dyDescent="0.2">
      <c r="A117" s="43"/>
      <c r="B117" s="43"/>
      <c r="C117" s="44" t="s">
        <v>21</v>
      </c>
      <c r="D117" s="44"/>
      <c r="E117" s="44"/>
      <c r="F117" s="44"/>
      <c r="G117" s="44"/>
      <c r="H117" s="44"/>
      <c r="I117" s="44"/>
      <c r="J117" s="44"/>
      <c r="K117" s="44"/>
      <c r="L117" s="3"/>
      <c r="M117" s="25">
        <v>507015.33</v>
      </c>
      <c r="N117" s="25"/>
      <c r="O117" s="25">
        <v>-200402.71</v>
      </c>
      <c r="P117" s="25"/>
      <c r="Q117" s="25"/>
      <c r="R117" s="25"/>
      <c r="S117" s="25">
        <v>306612.62</v>
      </c>
      <c r="T117" s="25"/>
      <c r="U117" s="25"/>
      <c r="V117" s="25"/>
      <c r="W117" s="25">
        <v>306612.62</v>
      </c>
      <c r="X117" s="25"/>
      <c r="Y117" s="25"/>
      <c r="Z117" s="25">
        <v>306612.62</v>
      </c>
      <c r="AA117" s="25"/>
      <c r="AB117" s="25"/>
      <c r="AC117" s="25"/>
      <c r="AD117" s="25"/>
      <c r="AE117" s="25"/>
      <c r="AF117" s="25"/>
      <c r="AG117" s="26">
        <v>-200402.71</v>
      </c>
      <c r="AH117" s="26"/>
      <c r="AI117" s="26"/>
      <c r="AJ117" s="26"/>
      <c r="AK117" s="26"/>
      <c r="AL117" s="26"/>
      <c r="AM117" s="26"/>
      <c r="AN117" s="26"/>
      <c r="AO117" s="26"/>
    </row>
    <row r="118" spans="1:41" ht="14.1" customHeight="1" x14ac:dyDescent="0.2">
      <c r="A118" s="43"/>
      <c r="B118" s="43"/>
      <c r="C118" s="44" t="s">
        <v>22</v>
      </c>
      <c r="D118" s="44"/>
      <c r="E118" s="44"/>
      <c r="F118" s="44"/>
      <c r="G118" s="44"/>
      <c r="H118" s="44"/>
      <c r="I118" s="44"/>
      <c r="J118" s="44"/>
      <c r="K118" s="44"/>
      <c r="L118" s="3"/>
      <c r="M118" s="25">
        <v>18571</v>
      </c>
      <c r="N118" s="25"/>
      <c r="O118" s="25">
        <v>-15424.71</v>
      </c>
      <c r="P118" s="25"/>
      <c r="Q118" s="25"/>
      <c r="R118" s="25"/>
      <c r="S118" s="25">
        <v>3146.29</v>
      </c>
      <c r="T118" s="25"/>
      <c r="U118" s="25"/>
      <c r="V118" s="25"/>
      <c r="W118" s="25">
        <v>3146.29</v>
      </c>
      <c r="X118" s="25"/>
      <c r="Y118" s="25"/>
      <c r="Z118" s="25">
        <v>3146.29</v>
      </c>
      <c r="AA118" s="25"/>
      <c r="AB118" s="25"/>
      <c r="AC118" s="25"/>
      <c r="AD118" s="25"/>
      <c r="AE118" s="25"/>
      <c r="AF118" s="25"/>
      <c r="AG118" s="26">
        <v>-15424.71</v>
      </c>
      <c r="AH118" s="26"/>
      <c r="AI118" s="26"/>
      <c r="AJ118" s="26"/>
      <c r="AK118" s="26"/>
      <c r="AL118" s="26"/>
      <c r="AM118" s="26"/>
      <c r="AN118" s="26"/>
      <c r="AO118" s="26"/>
    </row>
    <row r="119" spans="1:41" ht="14.1" customHeight="1" x14ac:dyDescent="0.2">
      <c r="A119" s="43"/>
      <c r="B119" s="43"/>
      <c r="C119" s="44" t="s">
        <v>23</v>
      </c>
      <c r="D119" s="44"/>
      <c r="E119" s="44"/>
      <c r="F119" s="44"/>
      <c r="G119" s="44"/>
      <c r="H119" s="44"/>
      <c r="I119" s="44"/>
      <c r="J119" s="44"/>
      <c r="K119" s="44"/>
      <c r="L119" s="3"/>
      <c r="M119" s="25">
        <v>0</v>
      </c>
      <c r="N119" s="25"/>
      <c r="O119" s="25">
        <v>2150</v>
      </c>
      <c r="P119" s="25"/>
      <c r="Q119" s="25"/>
      <c r="R119" s="25"/>
      <c r="S119" s="25">
        <v>2150</v>
      </c>
      <c r="T119" s="25"/>
      <c r="U119" s="25"/>
      <c r="V119" s="25"/>
      <c r="W119" s="25">
        <v>2150</v>
      </c>
      <c r="X119" s="25"/>
      <c r="Y119" s="25"/>
      <c r="Z119" s="25">
        <v>2150</v>
      </c>
      <c r="AA119" s="25"/>
      <c r="AB119" s="25"/>
      <c r="AC119" s="25"/>
      <c r="AD119" s="25"/>
      <c r="AE119" s="25"/>
      <c r="AF119" s="25"/>
      <c r="AG119" s="26">
        <v>2150</v>
      </c>
      <c r="AH119" s="26"/>
      <c r="AI119" s="26"/>
      <c r="AJ119" s="26"/>
      <c r="AK119" s="26"/>
      <c r="AL119" s="26"/>
      <c r="AM119" s="26"/>
      <c r="AN119" s="26"/>
      <c r="AO119" s="26"/>
    </row>
    <row r="120" spans="1:41" ht="14.1" customHeight="1" x14ac:dyDescent="0.2">
      <c r="A120" s="43"/>
      <c r="B120" s="43"/>
      <c r="C120" s="44" t="s">
        <v>25</v>
      </c>
      <c r="D120" s="44"/>
      <c r="E120" s="44"/>
      <c r="F120" s="44"/>
      <c r="G120" s="44"/>
      <c r="H120" s="44"/>
      <c r="I120" s="44"/>
      <c r="J120" s="44"/>
      <c r="K120" s="44"/>
      <c r="L120" s="36"/>
      <c r="M120" s="25">
        <v>48222453.350000001</v>
      </c>
      <c r="N120" s="25"/>
      <c r="O120" s="25">
        <v>31634426.309999999</v>
      </c>
      <c r="P120" s="25"/>
      <c r="Q120" s="25"/>
      <c r="R120" s="25"/>
      <c r="S120" s="25">
        <v>79856879.659999996</v>
      </c>
      <c r="T120" s="25"/>
      <c r="U120" s="25"/>
      <c r="V120" s="25"/>
      <c r="W120" s="25">
        <v>79856879.659999996</v>
      </c>
      <c r="X120" s="25"/>
      <c r="Y120" s="25"/>
      <c r="Z120" s="25">
        <v>79856879.659999996</v>
      </c>
      <c r="AA120" s="25"/>
      <c r="AB120" s="25"/>
      <c r="AC120" s="25"/>
      <c r="AD120" s="25"/>
      <c r="AE120" s="25"/>
      <c r="AF120" s="25"/>
      <c r="AG120" s="26">
        <v>31634426.309999999</v>
      </c>
      <c r="AH120" s="26"/>
      <c r="AI120" s="26"/>
      <c r="AJ120" s="26"/>
      <c r="AK120" s="26"/>
      <c r="AL120" s="26"/>
      <c r="AM120" s="26"/>
      <c r="AN120" s="26"/>
      <c r="AO120" s="26"/>
    </row>
    <row r="121" spans="1:41" ht="10.65" customHeight="1" x14ac:dyDescent="0.2">
      <c r="A121" s="4"/>
      <c r="B121" s="6"/>
      <c r="C121" s="44"/>
      <c r="D121" s="44"/>
      <c r="E121" s="44"/>
      <c r="F121" s="44"/>
      <c r="G121" s="44"/>
      <c r="H121" s="44"/>
      <c r="I121" s="44"/>
      <c r="J121" s="44"/>
      <c r="K121" s="44"/>
      <c r="L121" s="36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6"/>
      <c r="AH121" s="26"/>
      <c r="AI121" s="26"/>
      <c r="AJ121" s="26"/>
      <c r="AK121" s="26"/>
      <c r="AL121" s="26"/>
      <c r="AM121" s="26"/>
      <c r="AN121" s="26"/>
      <c r="AO121" s="26"/>
    </row>
    <row r="122" spans="1:41" ht="14.1" customHeight="1" x14ac:dyDescent="0.2">
      <c r="A122" s="43"/>
      <c r="B122" s="43"/>
      <c r="C122" s="44" t="s">
        <v>26</v>
      </c>
      <c r="D122" s="44"/>
      <c r="E122" s="44"/>
      <c r="F122" s="44"/>
      <c r="G122" s="44"/>
      <c r="H122" s="44"/>
      <c r="I122" s="44"/>
      <c r="J122" s="44"/>
      <c r="K122" s="44"/>
      <c r="L122" s="36"/>
      <c r="M122" s="25">
        <v>0</v>
      </c>
      <c r="N122" s="25"/>
      <c r="O122" s="25">
        <v>0</v>
      </c>
      <c r="P122" s="25"/>
      <c r="Q122" s="25"/>
      <c r="R122" s="25"/>
      <c r="S122" s="25">
        <v>0</v>
      </c>
      <c r="T122" s="25"/>
      <c r="U122" s="25"/>
      <c r="V122" s="25"/>
      <c r="W122" s="25">
        <v>0</v>
      </c>
      <c r="X122" s="25"/>
      <c r="Y122" s="25"/>
      <c r="Z122" s="25">
        <v>0</v>
      </c>
      <c r="AA122" s="25"/>
      <c r="AB122" s="25"/>
      <c r="AC122" s="25"/>
      <c r="AD122" s="25"/>
      <c r="AE122" s="25"/>
      <c r="AF122" s="25"/>
      <c r="AG122" s="26">
        <v>0</v>
      </c>
      <c r="AH122" s="26"/>
      <c r="AI122" s="26"/>
      <c r="AJ122" s="26"/>
      <c r="AK122" s="26"/>
      <c r="AL122" s="26"/>
      <c r="AM122" s="26"/>
      <c r="AN122" s="26"/>
      <c r="AO122" s="26"/>
    </row>
    <row r="123" spans="1:41" ht="2.85" customHeight="1" x14ac:dyDescent="0.2">
      <c r="A123" s="4"/>
      <c r="B123" s="6"/>
      <c r="C123" s="44"/>
      <c r="D123" s="44"/>
      <c r="E123" s="44"/>
      <c r="F123" s="44"/>
      <c r="G123" s="44"/>
      <c r="H123" s="44"/>
      <c r="I123" s="44"/>
      <c r="J123" s="44"/>
      <c r="K123" s="44"/>
      <c r="L123" s="36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6"/>
      <c r="AH123" s="26"/>
      <c r="AI123" s="26"/>
      <c r="AJ123" s="26"/>
      <c r="AK123" s="26"/>
      <c r="AL123" s="26"/>
      <c r="AM123" s="26"/>
      <c r="AN123" s="26"/>
      <c r="AO123" s="26"/>
    </row>
    <row r="124" spans="1:41" ht="0.3" customHeight="1" x14ac:dyDescent="0.2">
      <c r="O124" s="15"/>
      <c r="P124" s="15"/>
      <c r="S124" s="15"/>
      <c r="T124" s="15"/>
      <c r="W124" s="15"/>
      <c r="Z124" s="15"/>
      <c r="AG124" s="15"/>
      <c r="AH124" s="15"/>
    </row>
    <row r="125" spans="1:41" ht="49.35" customHeight="1" x14ac:dyDescent="0.2">
      <c r="A125" s="42" t="s">
        <v>35</v>
      </c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O125" s="15"/>
      <c r="P125" s="15"/>
      <c r="S125" s="15"/>
      <c r="T125" s="15"/>
      <c r="W125" s="15"/>
      <c r="Z125" s="15"/>
      <c r="AG125" s="15"/>
      <c r="AH125" s="15"/>
    </row>
    <row r="126" spans="1:41" ht="0.3" customHeight="1" x14ac:dyDescent="0.2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</row>
    <row r="127" spans="1:41" ht="0.15" customHeight="1" x14ac:dyDescent="0.2">
      <c r="A127" s="4"/>
      <c r="B127" s="45" t="s">
        <v>19</v>
      </c>
      <c r="C127" s="45"/>
      <c r="D127" s="45"/>
      <c r="E127" s="45"/>
      <c r="F127" s="45"/>
      <c r="G127" s="45"/>
      <c r="H127" s="45"/>
      <c r="I127" s="45"/>
      <c r="J127" s="45"/>
      <c r="K127" s="45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47">
        <v>0</v>
      </c>
      <c r="AH127" s="47"/>
      <c r="AI127" s="47"/>
      <c r="AJ127" s="47"/>
      <c r="AK127" s="47"/>
      <c r="AL127" s="47"/>
      <c r="AM127" s="47"/>
      <c r="AN127" s="47"/>
      <c r="AO127" s="47"/>
    </row>
    <row r="128" spans="1:41" ht="9.9" customHeight="1" x14ac:dyDescent="0.2">
      <c r="A128" s="5">
        <v>20</v>
      </c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3"/>
      <c r="M128" s="46">
        <v>0</v>
      </c>
      <c r="N128" s="46"/>
      <c r="O128" s="46">
        <v>0</v>
      </c>
      <c r="P128" s="46"/>
      <c r="Q128" s="46"/>
      <c r="R128" s="46"/>
      <c r="S128" s="46">
        <v>0</v>
      </c>
      <c r="T128" s="46"/>
      <c r="U128" s="46"/>
      <c r="V128" s="46"/>
      <c r="W128" s="46">
        <v>0</v>
      </c>
      <c r="X128" s="46"/>
      <c r="Y128" s="46"/>
      <c r="Z128" s="46">
        <v>0</v>
      </c>
      <c r="AA128" s="46"/>
      <c r="AB128" s="46"/>
      <c r="AC128" s="46"/>
      <c r="AD128" s="46"/>
      <c r="AE128" s="46"/>
      <c r="AF128" s="46"/>
      <c r="AG128" s="47"/>
      <c r="AH128" s="47"/>
      <c r="AI128" s="47"/>
      <c r="AJ128" s="47"/>
      <c r="AK128" s="47"/>
      <c r="AL128" s="47"/>
      <c r="AM128" s="47"/>
      <c r="AN128" s="47"/>
      <c r="AO128" s="47"/>
    </row>
    <row r="129" spans="1:41" ht="0.15" customHeight="1" x14ac:dyDescent="0.2">
      <c r="A129" s="4"/>
      <c r="B129" s="45" t="s">
        <v>22</v>
      </c>
      <c r="C129" s="45"/>
      <c r="D129" s="45"/>
      <c r="E129" s="45"/>
      <c r="F129" s="45"/>
      <c r="G129" s="45"/>
      <c r="H129" s="45"/>
      <c r="I129" s="45"/>
      <c r="J129" s="45"/>
      <c r="K129" s="45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47">
        <v>0</v>
      </c>
      <c r="AH129" s="47"/>
      <c r="AI129" s="47"/>
      <c r="AJ129" s="47"/>
      <c r="AK129" s="47"/>
      <c r="AL129" s="47"/>
      <c r="AM129" s="47"/>
      <c r="AN129" s="47"/>
      <c r="AO129" s="47"/>
    </row>
    <row r="130" spans="1:41" ht="9.9" customHeight="1" x14ac:dyDescent="0.2">
      <c r="A130" s="5">
        <v>50</v>
      </c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3"/>
      <c r="M130" s="46">
        <v>0</v>
      </c>
      <c r="N130" s="46"/>
      <c r="O130" s="46">
        <v>0</v>
      </c>
      <c r="P130" s="46"/>
      <c r="Q130" s="46"/>
      <c r="R130" s="46"/>
      <c r="S130" s="46">
        <v>0</v>
      </c>
      <c r="T130" s="46"/>
      <c r="U130" s="46"/>
      <c r="V130" s="46"/>
      <c r="W130" s="46">
        <v>0</v>
      </c>
      <c r="X130" s="46"/>
      <c r="Y130" s="46"/>
      <c r="Z130" s="46">
        <v>0</v>
      </c>
      <c r="AA130" s="46"/>
      <c r="AB130" s="46"/>
      <c r="AC130" s="46"/>
      <c r="AD130" s="46"/>
      <c r="AE130" s="46"/>
      <c r="AF130" s="46"/>
      <c r="AG130" s="47"/>
      <c r="AH130" s="47"/>
      <c r="AI130" s="47"/>
      <c r="AJ130" s="47"/>
      <c r="AK130" s="47"/>
      <c r="AL130" s="47"/>
      <c r="AM130" s="47"/>
      <c r="AN130" s="47"/>
      <c r="AO130" s="47"/>
    </row>
    <row r="131" spans="1:41" ht="0.15" customHeight="1" x14ac:dyDescent="0.2">
      <c r="A131" s="4"/>
      <c r="B131" s="45" t="s">
        <v>24</v>
      </c>
      <c r="C131" s="45"/>
      <c r="D131" s="45"/>
      <c r="E131" s="45"/>
      <c r="F131" s="45"/>
      <c r="G131" s="45"/>
      <c r="H131" s="45"/>
      <c r="I131" s="45"/>
      <c r="J131" s="45"/>
      <c r="K131" s="45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47">
        <v>0</v>
      </c>
      <c r="AH131" s="47"/>
      <c r="AI131" s="47"/>
      <c r="AJ131" s="47"/>
      <c r="AK131" s="47"/>
      <c r="AL131" s="47"/>
      <c r="AM131" s="47"/>
      <c r="AN131" s="47"/>
      <c r="AO131" s="47"/>
    </row>
    <row r="132" spans="1:41" ht="17.100000000000001" customHeight="1" x14ac:dyDescent="0.2">
      <c r="A132" s="5">
        <v>70</v>
      </c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3"/>
      <c r="M132" s="46">
        <v>0</v>
      </c>
      <c r="N132" s="46"/>
      <c r="O132" s="46">
        <v>0</v>
      </c>
      <c r="P132" s="46"/>
      <c r="Q132" s="46"/>
      <c r="R132" s="46"/>
      <c r="S132" s="46">
        <v>0</v>
      </c>
      <c r="T132" s="46"/>
      <c r="U132" s="46"/>
      <c r="V132" s="46"/>
      <c r="W132" s="46">
        <v>0</v>
      </c>
      <c r="X132" s="46"/>
      <c r="Y132" s="46"/>
      <c r="Z132" s="46">
        <v>0</v>
      </c>
      <c r="AA132" s="46"/>
      <c r="AB132" s="46"/>
      <c r="AC132" s="46"/>
      <c r="AD132" s="46"/>
      <c r="AE132" s="46"/>
      <c r="AF132" s="46"/>
      <c r="AG132" s="47"/>
      <c r="AH132" s="47"/>
      <c r="AI132" s="47"/>
      <c r="AJ132" s="47"/>
      <c r="AK132" s="47"/>
      <c r="AL132" s="47"/>
      <c r="AM132" s="47"/>
      <c r="AN132" s="47"/>
      <c r="AO132" s="47"/>
    </row>
    <row r="133" spans="1:41" ht="0.15" customHeight="1" x14ac:dyDescent="0.2">
      <c r="A133" s="4"/>
      <c r="B133" s="45" t="s">
        <v>26</v>
      </c>
      <c r="C133" s="45"/>
      <c r="D133" s="45"/>
      <c r="E133" s="45"/>
      <c r="F133" s="45"/>
      <c r="G133" s="45"/>
      <c r="H133" s="45"/>
      <c r="I133" s="45"/>
      <c r="J133" s="45"/>
      <c r="K133" s="45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47">
        <v>0</v>
      </c>
      <c r="AH133" s="47"/>
      <c r="AI133" s="47"/>
      <c r="AJ133" s="47"/>
      <c r="AK133" s="47"/>
      <c r="AL133" s="47"/>
      <c r="AM133" s="47"/>
      <c r="AN133" s="47"/>
      <c r="AO133" s="47"/>
    </row>
    <row r="134" spans="1:41" ht="17.100000000000001" customHeight="1" x14ac:dyDescent="0.2">
      <c r="A134" s="5">
        <v>90</v>
      </c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3"/>
      <c r="M134" s="46">
        <v>0</v>
      </c>
      <c r="N134" s="46"/>
      <c r="O134" s="46">
        <v>0</v>
      </c>
      <c r="P134" s="46"/>
      <c r="Q134" s="46"/>
      <c r="R134" s="46"/>
      <c r="S134" s="46">
        <v>0</v>
      </c>
      <c r="T134" s="46"/>
      <c r="U134" s="46"/>
      <c r="V134" s="46"/>
      <c r="W134" s="46">
        <v>0</v>
      </c>
      <c r="X134" s="46"/>
      <c r="Y134" s="46"/>
      <c r="Z134" s="46">
        <v>0</v>
      </c>
      <c r="AA134" s="46"/>
      <c r="AB134" s="46"/>
      <c r="AC134" s="46"/>
      <c r="AD134" s="46"/>
      <c r="AE134" s="46"/>
      <c r="AF134" s="46"/>
      <c r="AG134" s="47"/>
      <c r="AH134" s="47"/>
      <c r="AI134" s="47"/>
      <c r="AJ134" s="47"/>
      <c r="AK134" s="47"/>
      <c r="AL134" s="47"/>
      <c r="AM134" s="47"/>
      <c r="AN134" s="47"/>
      <c r="AO134" s="47"/>
    </row>
    <row r="135" spans="1:41" ht="21.3" customHeight="1" x14ac:dyDescent="0.25">
      <c r="A135" s="48" t="s">
        <v>36</v>
      </c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O135" s="15"/>
      <c r="P135" s="15"/>
      <c r="S135" s="15"/>
      <c r="T135" s="15"/>
      <c r="W135" s="2"/>
      <c r="Z135" s="2"/>
      <c r="AG135" s="15"/>
      <c r="AH135" s="15"/>
    </row>
    <row r="136" spans="1:41" ht="0.15" customHeight="1" x14ac:dyDescent="0.2">
      <c r="B136" s="45" t="s">
        <v>27</v>
      </c>
      <c r="C136" s="45"/>
      <c r="D136" s="45"/>
      <c r="E136" s="45"/>
      <c r="F136" s="45"/>
      <c r="G136" s="45"/>
      <c r="H136" s="45"/>
      <c r="I136" s="45"/>
      <c r="J136" s="45"/>
      <c r="K136" s="45"/>
      <c r="AG136" s="47">
        <v>0</v>
      </c>
      <c r="AH136" s="47"/>
      <c r="AI136" s="47"/>
      <c r="AJ136" s="47"/>
      <c r="AK136" s="47"/>
      <c r="AL136" s="47"/>
      <c r="AM136" s="47"/>
      <c r="AN136" s="47"/>
      <c r="AO136" s="47"/>
    </row>
    <row r="137" spans="1:41" ht="0.15" customHeight="1" x14ac:dyDescent="0.2"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M137" s="46">
        <v>0</v>
      </c>
      <c r="N137" s="46"/>
      <c r="O137" s="46">
        <v>0</v>
      </c>
      <c r="P137" s="46"/>
      <c r="Q137" s="46"/>
      <c r="R137" s="46"/>
      <c r="S137" s="46">
        <v>0</v>
      </c>
      <c r="T137" s="46"/>
      <c r="U137" s="46"/>
      <c r="V137" s="46"/>
      <c r="W137" s="46">
        <v>0</v>
      </c>
      <c r="X137" s="46"/>
      <c r="Y137" s="46"/>
      <c r="Z137" s="46">
        <v>0</v>
      </c>
      <c r="AA137" s="46"/>
      <c r="AB137" s="46"/>
      <c r="AC137" s="46"/>
      <c r="AD137" s="46"/>
      <c r="AE137" s="46"/>
      <c r="AF137" s="46"/>
      <c r="AG137" s="47"/>
      <c r="AH137" s="47"/>
      <c r="AI137" s="47"/>
      <c r="AJ137" s="47"/>
      <c r="AK137" s="47"/>
      <c r="AL137" s="47"/>
      <c r="AM137" s="47"/>
      <c r="AN137" s="47"/>
      <c r="AO137" s="47"/>
    </row>
    <row r="138" spans="1:41" ht="9.75" customHeight="1" x14ac:dyDescent="0.2">
      <c r="A138" s="49">
        <v>98</v>
      </c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7"/>
      <c r="AH138" s="47"/>
      <c r="AI138" s="47"/>
      <c r="AJ138" s="47"/>
      <c r="AK138" s="47"/>
      <c r="AL138" s="47"/>
      <c r="AM138" s="47"/>
      <c r="AN138" s="47"/>
      <c r="AO138" s="47"/>
    </row>
    <row r="139" spans="1:41" ht="0.45" customHeight="1" x14ac:dyDescent="0.2">
      <c r="A139" s="49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AG139" s="47"/>
      <c r="AH139" s="47"/>
      <c r="AI139" s="47"/>
      <c r="AJ139" s="47"/>
      <c r="AK139" s="47"/>
      <c r="AL139" s="47"/>
      <c r="AM139" s="47"/>
      <c r="AN139" s="47"/>
      <c r="AO139" s="47"/>
    </row>
    <row r="140" spans="1:41" ht="0.3" customHeight="1" x14ac:dyDescent="0.2"/>
    <row r="141" spans="1:41" ht="9.9" customHeight="1" x14ac:dyDescent="0.2">
      <c r="A141" s="51" t="s">
        <v>37</v>
      </c>
      <c r="B141" s="51"/>
      <c r="C141" s="51"/>
      <c r="D141" s="52" t="s">
        <v>28</v>
      </c>
      <c r="E141" s="52"/>
      <c r="F141" s="52"/>
      <c r="G141" s="52"/>
      <c r="H141" s="52"/>
      <c r="I141" s="52"/>
      <c r="J141" s="52"/>
      <c r="K141" s="52"/>
      <c r="M141" s="50">
        <v>48856031.009999998</v>
      </c>
      <c r="N141" s="50"/>
      <c r="O141" s="50">
        <v>31481216.370000001</v>
      </c>
      <c r="P141" s="50"/>
      <c r="Q141" s="50"/>
      <c r="R141" s="50"/>
      <c r="S141" s="50">
        <v>80337247.379999995</v>
      </c>
      <c r="T141" s="50"/>
      <c r="U141" s="50"/>
      <c r="V141" s="50"/>
      <c r="W141" s="50">
        <v>80337247.379999995</v>
      </c>
      <c r="X141" s="50"/>
      <c r="Y141" s="50"/>
      <c r="Z141" s="50">
        <v>80337247.379999995</v>
      </c>
      <c r="AA141" s="50"/>
      <c r="AB141" s="50"/>
      <c r="AC141" s="50"/>
      <c r="AD141" s="50"/>
      <c r="AE141" s="50"/>
      <c r="AF141" s="50"/>
      <c r="AG141" s="53">
        <v>31481216.370000001</v>
      </c>
      <c r="AH141" s="53"/>
      <c r="AI141" s="53"/>
      <c r="AJ141" s="53"/>
      <c r="AK141" s="53"/>
      <c r="AL141" s="53"/>
      <c r="AM141" s="53"/>
      <c r="AN141" s="53"/>
      <c r="AO141" s="53"/>
    </row>
    <row r="142" spans="1:41" ht="0.3" customHeight="1" x14ac:dyDescent="0.2">
      <c r="A142" s="51"/>
      <c r="B142" s="51"/>
      <c r="C142" s="51"/>
      <c r="D142" s="52"/>
      <c r="E142" s="52"/>
      <c r="F142" s="52"/>
      <c r="G142" s="52"/>
      <c r="H142" s="52"/>
      <c r="I142" s="52"/>
      <c r="J142" s="52"/>
      <c r="K142" s="52"/>
      <c r="AG142" s="53"/>
      <c r="AH142" s="53"/>
      <c r="AI142" s="53"/>
      <c r="AJ142" s="53"/>
      <c r="AK142" s="53"/>
      <c r="AL142" s="53"/>
      <c r="AM142" s="53"/>
      <c r="AN142" s="53"/>
      <c r="AO142" s="53"/>
    </row>
    <row r="143" spans="1:41" ht="0.3" customHeight="1" x14ac:dyDescent="0.2"/>
    <row r="144" spans="1:41" ht="10.199999999999999" customHeight="1" x14ac:dyDescent="0.2">
      <c r="A144" s="51" t="s">
        <v>37</v>
      </c>
      <c r="B144" s="51"/>
      <c r="C144" s="51"/>
      <c r="D144" s="52" t="s">
        <v>38</v>
      </c>
      <c r="E144" s="52"/>
      <c r="F144" s="52"/>
      <c r="G144" s="52"/>
      <c r="H144" s="52"/>
      <c r="I144" s="52"/>
      <c r="J144" s="52"/>
      <c r="K144" s="52"/>
      <c r="AG144" s="34">
        <v>31481216.370000001</v>
      </c>
      <c r="AH144" s="34"/>
      <c r="AI144" s="34"/>
      <c r="AJ144" s="34"/>
      <c r="AK144" s="34"/>
      <c r="AL144" s="34"/>
      <c r="AM144" s="34"/>
      <c r="AN144" s="34"/>
      <c r="AO144" s="34"/>
    </row>
    <row r="145" spans="1:41" ht="136.5" customHeight="1" x14ac:dyDescent="0.2"/>
    <row r="146" spans="1:41" ht="14.1" customHeight="1" x14ac:dyDescent="0.2">
      <c r="AM146" s="35" t="s">
        <v>39</v>
      </c>
      <c r="AN146" s="35"/>
      <c r="AO146" s="35"/>
    </row>
    <row r="147" spans="1:41" ht="2.5499999999999998" customHeight="1" x14ac:dyDescent="0.2"/>
    <row r="148" spans="1:41" ht="4.5" customHeight="1" x14ac:dyDescent="0.2">
      <c r="D148" s="7" t="s">
        <v>0</v>
      </c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</row>
    <row r="149" spans="1:41" ht="8.85" customHeight="1" x14ac:dyDescent="0.2">
      <c r="A149" s="9"/>
      <c r="B149" s="9"/>
      <c r="C149" s="9"/>
      <c r="D149" s="9"/>
      <c r="E149" s="9"/>
      <c r="F149" s="9"/>
      <c r="G149" s="9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</row>
    <row r="150" spans="1:41" ht="0.75" customHeight="1" x14ac:dyDescent="0.2">
      <c r="A150" s="9"/>
      <c r="B150" s="9"/>
      <c r="C150" s="9"/>
      <c r="D150" s="9"/>
      <c r="E150" s="9"/>
      <c r="F150" s="9"/>
      <c r="G150" s="9"/>
      <c r="H150" s="8" t="s">
        <v>1</v>
      </c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7"/>
      <c r="AE150" s="7"/>
      <c r="AF150" s="7"/>
      <c r="AG150" s="7"/>
      <c r="AH150" s="7"/>
      <c r="AI150" s="7"/>
      <c r="AJ150" s="7"/>
    </row>
    <row r="151" spans="1:41" ht="12.6" customHeight="1" x14ac:dyDescent="0.2">
      <c r="A151" s="9"/>
      <c r="B151" s="9"/>
      <c r="C151" s="9"/>
      <c r="D151" s="9"/>
      <c r="E151" s="9"/>
      <c r="F151" s="9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</row>
    <row r="152" spans="1:41" ht="0.75" customHeight="1" x14ac:dyDescent="0.2">
      <c r="A152" s="9"/>
      <c r="B152" s="9"/>
      <c r="C152" s="9"/>
      <c r="D152" s="9"/>
      <c r="E152" s="9"/>
      <c r="F152" s="9"/>
      <c r="G152" s="9"/>
      <c r="H152" s="10" t="s">
        <v>2</v>
      </c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"/>
    </row>
    <row r="153" spans="1:41" ht="5.25" customHeight="1" x14ac:dyDescent="0.2">
      <c r="A153" s="9"/>
      <c r="B153" s="9"/>
      <c r="C153" s="9"/>
      <c r="D153" s="9"/>
      <c r="E153" s="9"/>
      <c r="F153" s="9"/>
      <c r="G153" s="9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</row>
    <row r="154" spans="1:41" ht="2.25" customHeight="1" x14ac:dyDescent="0.2"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3" t="s">
        <v>3</v>
      </c>
      <c r="Z154" s="13"/>
      <c r="AA154" s="13"/>
      <c r="AB154" s="13"/>
      <c r="AC154" s="13"/>
      <c r="AD154" s="13"/>
      <c r="AE154" s="15"/>
      <c r="AF154" s="14" t="s">
        <v>4</v>
      </c>
      <c r="AG154" s="14"/>
      <c r="AH154" s="14"/>
      <c r="AI154" s="14"/>
      <c r="AJ154" s="14"/>
      <c r="AK154" s="14"/>
      <c r="AL154" s="14"/>
      <c r="AM154" s="14"/>
    </row>
    <row r="155" spans="1:41" ht="5.0999999999999996" customHeight="1" x14ac:dyDescent="0.2">
      <c r="C155" s="11" t="s">
        <v>5</v>
      </c>
      <c r="D155" s="11"/>
      <c r="E155" s="11"/>
      <c r="F155" s="11"/>
      <c r="G155" s="11"/>
      <c r="H155" s="11"/>
      <c r="I155" s="11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3"/>
      <c r="Z155" s="13"/>
      <c r="AA155" s="13"/>
      <c r="AB155" s="13"/>
      <c r="AC155" s="13"/>
      <c r="AD155" s="13"/>
      <c r="AE155" s="15"/>
      <c r="AF155" s="14"/>
      <c r="AG155" s="14"/>
      <c r="AH155" s="14"/>
      <c r="AI155" s="14"/>
      <c r="AJ155" s="14"/>
      <c r="AK155" s="14"/>
      <c r="AL155" s="14"/>
      <c r="AM155" s="14"/>
    </row>
    <row r="156" spans="1:41" ht="0.75" customHeight="1" x14ac:dyDescent="0.2">
      <c r="C156" s="11"/>
      <c r="D156" s="11"/>
      <c r="E156" s="11"/>
      <c r="F156" s="11"/>
      <c r="G156" s="11"/>
      <c r="H156" s="11"/>
      <c r="I156" s="11"/>
      <c r="J156" s="12" t="s">
        <v>6</v>
      </c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3"/>
      <c r="Z156" s="13"/>
      <c r="AA156" s="13"/>
      <c r="AB156" s="13"/>
      <c r="AC156" s="13"/>
      <c r="AD156" s="13"/>
      <c r="AE156" s="15"/>
      <c r="AF156" s="14"/>
      <c r="AG156" s="14"/>
      <c r="AH156" s="14"/>
      <c r="AI156" s="14"/>
      <c r="AJ156" s="14"/>
      <c r="AK156" s="14"/>
      <c r="AL156" s="14"/>
      <c r="AM156" s="14"/>
    </row>
    <row r="157" spans="1:41" ht="3.75" customHeight="1" x14ac:dyDescent="0.2">
      <c r="C157" s="11"/>
      <c r="D157" s="11"/>
      <c r="E157" s="11"/>
      <c r="F157" s="11"/>
      <c r="G157" s="11"/>
      <c r="H157" s="11"/>
      <c r="I157" s="11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3"/>
      <c r="Z157" s="13"/>
      <c r="AA157" s="13"/>
      <c r="AB157" s="13"/>
      <c r="AC157" s="13"/>
      <c r="AD157" s="13"/>
      <c r="AE157" s="15"/>
      <c r="AF157" s="14"/>
      <c r="AG157" s="14"/>
      <c r="AH157" s="14"/>
      <c r="AI157" s="14"/>
      <c r="AJ157" s="14"/>
      <c r="AK157" s="14"/>
      <c r="AL157" s="14"/>
      <c r="AM157" s="14"/>
    </row>
    <row r="158" spans="1:41" ht="2.25" customHeight="1" x14ac:dyDescent="0.2">
      <c r="C158" s="11"/>
      <c r="D158" s="11"/>
      <c r="E158" s="11"/>
      <c r="F158" s="11"/>
      <c r="G158" s="11"/>
      <c r="H158" s="11"/>
      <c r="I158" s="11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3"/>
      <c r="Z158" s="13"/>
      <c r="AA158" s="13"/>
      <c r="AB158" s="13"/>
      <c r="AC158" s="13"/>
      <c r="AD158" s="13"/>
      <c r="AE158" s="15"/>
      <c r="AF158" s="14"/>
      <c r="AG158" s="14"/>
      <c r="AH158" s="14"/>
      <c r="AI158" s="14"/>
      <c r="AJ158" s="14"/>
      <c r="AK158" s="14"/>
      <c r="AL158" s="14"/>
      <c r="AM158" s="14"/>
    </row>
    <row r="159" spans="1:41" ht="2.25" customHeight="1" x14ac:dyDescent="0.2">
      <c r="C159" s="11"/>
      <c r="D159" s="11"/>
      <c r="E159" s="11"/>
      <c r="F159" s="16" t="s">
        <v>7</v>
      </c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3"/>
      <c r="AD159" s="13"/>
      <c r="AE159" s="15"/>
      <c r="AF159" s="17" t="s">
        <v>8</v>
      </c>
      <c r="AG159" s="17"/>
      <c r="AH159" s="17"/>
      <c r="AI159" s="17"/>
      <c r="AJ159" s="17"/>
      <c r="AK159" s="17"/>
    </row>
    <row r="160" spans="1:41" ht="5.0999999999999996" customHeight="1" x14ac:dyDescent="0.2">
      <c r="C160" s="11" t="s">
        <v>9</v>
      </c>
      <c r="D160" s="11"/>
      <c r="E160" s="11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3"/>
      <c r="AD160" s="13"/>
      <c r="AE160" s="15"/>
      <c r="AF160" s="17"/>
      <c r="AG160" s="17"/>
      <c r="AH160" s="17"/>
      <c r="AI160" s="17"/>
      <c r="AJ160" s="17"/>
      <c r="AK160" s="17"/>
    </row>
    <row r="161" spans="3:37" ht="2.5499999999999998" customHeight="1" x14ac:dyDescent="0.2">
      <c r="C161" s="11"/>
      <c r="D161" s="11"/>
      <c r="E161" s="11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3"/>
      <c r="AD161" s="13"/>
      <c r="AE161" s="15"/>
      <c r="AF161" s="17"/>
      <c r="AG161" s="17"/>
      <c r="AH161" s="17"/>
      <c r="AI161" s="17"/>
      <c r="AJ161" s="17"/>
      <c r="AK161" s="17"/>
    </row>
    <row r="162" spans="3:37" ht="1.95" customHeight="1" x14ac:dyDescent="0.2">
      <c r="C162" s="11"/>
      <c r="D162" s="11"/>
      <c r="E162" s="11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3"/>
      <c r="AD162" s="13"/>
      <c r="AE162" s="17"/>
      <c r="AF162" s="17"/>
      <c r="AG162" s="17"/>
      <c r="AH162" s="17"/>
      <c r="AI162" s="17"/>
      <c r="AJ162" s="17"/>
      <c r="AK162" s="17"/>
    </row>
    <row r="163" spans="3:37" ht="2.25" customHeight="1" x14ac:dyDescent="0.2"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3"/>
      <c r="AD163" s="13"/>
      <c r="AE163" s="17"/>
      <c r="AF163" s="17"/>
      <c r="AG163" s="17"/>
      <c r="AH163" s="17"/>
      <c r="AI163" s="17"/>
      <c r="AJ163" s="17"/>
      <c r="AK163" s="17"/>
    </row>
    <row r="164" spans="3:37" ht="28.35" customHeight="1" x14ac:dyDescent="0.2"/>
    <row r="165" spans="3:37" ht="0.75" customHeight="1" x14ac:dyDescent="0.2">
      <c r="G165" s="54"/>
      <c r="H165" s="54"/>
      <c r="I165" s="54"/>
      <c r="J165" s="54"/>
      <c r="K165" s="54"/>
      <c r="L165" s="54"/>
      <c r="M165" s="54"/>
      <c r="R165" s="54"/>
      <c r="S165" s="54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</row>
    <row r="166" spans="3:37" ht="10.5" customHeight="1" x14ac:dyDescent="0.2">
      <c r="G166" s="55" t="s">
        <v>40</v>
      </c>
      <c r="H166" s="55"/>
      <c r="I166" s="55"/>
      <c r="J166" s="55"/>
      <c r="K166" s="55"/>
      <c r="L166" s="55"/>
      <c r="M166" s="55"/>
      <c r="R166" s="55" t="s">
        <v>41</v>
      </c>
      <c r="S166" s="55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</row>
    <row r="167" spans="3:37" ht="0.3" customHeight="1" x14ac:dyDescent="0.2">
      <c r="G167" s="55"/>
      <c r="H167" s="55"/>
      <c r="I167" s="55"/>
      <c r="J167" s="55"/>
      <c r="K167" s="55"/>
      <c r="L167" s="55"/>
      <c r="M167" s="55"/>
      <c r="R167" s="55" t="s">
        <v>42</v>
      </c>
      <c r="S167" s="55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</row>
    <row r="168" spans="3:37" ht="2.5499999999999998" customHeight="1" x14ac:dyDescent="0.2">
      <c r="G168" s="55" t="s">
        <v>43</v>
      </c>
      <c r="H168" s="55"/>
      <c r="I168" s="55"/>
      <c r="J168" s="55"/>
      <c r="K168" s="55"/>
      <c r="L168" s="55"/>
      <c r="M168" s="55"/>
      <c r="R168" s="55"/>
      <c r="S168" s="55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</row>
    <row r="169" spans="3:37" ht="11.25" customHeight="1" x14ac:dyDescent="0.2">
      <c r="G169" s="55"/>
      <c r="H169" s="55"/>
      <c r="I169" s="55"/>
      <c r="J169" s="55"/>
      <c r="K169" s="55"/>
      <c r="L169" s="55"/>
      <c r="M169" s="55"/>
      <c r="R169" s="55"/>
      <c r="S169" s="55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</row>
    <row r="170" spans="3:37" ht="0.3" customHeight="1" x14ac:dyDescent="0.2">
      <c r="G170" s="55"/>
      <c r="H170" s="55"/>
      <c r="I170" s="55"/>
      <c r="J170" s="55"/>
      <c r="K170" s="55"/>
      <c r="L170" s="55"/>
      <c r="M170" s="55"/>
    </row>
    <row r="171" spans="3:37" ht="23.85" customHeight="1" x14ac:dyDescent="0.2"/>
    <row r="172" spans="3:37" ht="0.75" customHeight="1" x14ac:dyDescent="0.2">
      <c r="G172" s="54"/>
      <c r="H172" s="54"/>
      <c r="I172" s="54"/>
      <c r="J172" s="54"/>
      <c r="K172" s="54"/>
      <c r="L172" s="54"/>
      <c r="M172" s="54"/>
      <c r="R172" s="54"/>
      <c r="S172" s="54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</row>
    <row r="173" spans="3:37" ht="9.15" customHeight="1" x14ac:dyDescent="0.2">
      <c r="G173" s="55" t="s">
        <v>44</v>
      </c>
      <c r="H173" s="55"/>
      <c r="I173" s="55"/>
      <c r="J173" s="55"/>
      <c r="K173" s="55"/>
      <c r="L173" s="55"/>
      <c r="M173" s="55"/>
      <c r="R173" s="55" t="s">
        <v>45</v>
      </c>
      <c r="S173" s="55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</row>
    <row r="174" spans="3:37" ht="4.2" customHeight="1" x14ac:dyDescent="0.2">
      <c r="G174" s="55" t="s">
        <v>46</v>
      </c>
      <c r="H174" s="55"/>
      <c r="I174" s="55"/>
      <c r="J174" s="55"/>
      <c r="K174" s="55"/>
      <c r="L174" s="55"/>
      <c r="M174" s="55"/>
      <c r="R174" s="55" t="s">
        <v>47</v>
      </c>
      <c r="S174" s="55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</row>
    <row r="175" spans="3:37" ht="9.9" customHeight="1" x14ac:dyDescent="0.2">
      <c r="G175" s="55"/>
      <c r="H175" s="55"/>
      <c r="I175" s="55"/>
      <c r="J175" s="55"/>
      <c r="K175" s="55"/>
      <c r="L175" s="55"/>
      <c r="M175" s="55"/>
      <c r="R175" s="55"/>
      <c r="S175" s="55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</row>
    <row r="176" spans="3:37" ht="25.5" customHeight="1" x14ac:dyDescent="0.2"/>
    <row r="177" spans="7:41" ht="11.25" customHeight="1" x14ac:dyDescent="0.2">
      <c r="G177" s="55"/>
      <c r="H177" s="55"/>
      <c r="I177" s="55"/>
      <c r="J177" s="55"/>
      <c r="K177" s="55"/>
      <c r="L177" s="55"/>
      <c r="M177" s="55"/>
      <c r="R177" s="55"/>
      <c r="S177" s="55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</row>
    <row r="178" spans="7:41" ht="2.85" customHeight="1" x14ac:dyDescent="0.2">
      <c r="G178" s="55"/>
      <c r="H178" s="55"/>
      <c r="I178" s="55"/>
      <c r="J178" s="55"/>
      <c r="K178" s="55"/>
      <c r="L178" s="55"/>
      <c r="M178" s="55"/>
      <c r="R178" s="55"/>
      <c r="S178" s="55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</row>
    <row r="179" spans="7:41" ht="11.25" customHeight="1" x14ac:dyDescent="0.2">
      <c r="G179" s="55"/>
      <c r="H179" s="55"/>
      <c r="I179" s="55"/>
      <c r="J179" s="55"/>
      <c r="K179" s="55"/>
      <c r="L179" s="55"/>
      <c r="M179" s="55"/>
      <c r="R179" s="55"/>
      <c r="S179" s="55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</row>
    <row r="180" spans="7:41" ht="352.8" customHeight="1" x14ac:dyDescent="0.2"/>
    <row r="181" spans="7:41" ht="14.1" customHeight="1" x14ac:dyDescent="0.2">
      <c r="AM181" s="35" t="s">
        <v>48</v>
      </c>
      <c r="AN181" s="35"/>
      <c r="AO181" s="35"/>
    </row>
  </sheetData>
  <mergeCells count="554">
    <mergeCell ref="G174:M175"/>
    <mergeCell ref="R174:AC175"/>
    <mergeCell ref="G177:M177"/>
    <mergeCell ref="R177:AC177"/>
    <mergeCell ref="G178:M179"/>
    <mergeCell ref="R178:AC179"/>
    <mergeCell ref="AM181:AO181"/>
    <mergeCell ref="G165:M165"/>
    <mergeCell ref="R165:AC165"/>
    <mergeCell ref="R166:AC166"/>
    <mergeCell ref="G166:M167"/>
    <mergeCell ref="R167:AC169"/>
    <mergeCell ref="G168:M170"/>
    <mergeCell ref="G172:M172"/>
    <mergeCell ref="R172:AC172"/>
    <mergeCell ref="G173:M173"/>
    <mergeCell ref="R173:AC173"/>
    <mergeCell ref="F154:X154"/>
    <mergeCell ref="J155:X155"/>
    <mergeCell ref="C155:I158"/>
    <mergeCell ref="J156:X158"/>
    <mergeCell ref="Y154:AD158"/>
    <mergeCell ref="AF154:AM158"/>
    <mergeCell ref="C159:E159"/>
    <mergeCell ref="AE154:AE161"/>
    <mergeCell ref="C160:E162"/>
    <mergeCell ref="F159:AB163"/>
    <mergeCell ref="AC159:AD163"/>
    <mergeCell ref="AE162:AE163"/>
    <mergeCell ref="AF159:AK163"/>
    <mergeCell ref="A144:C144"/>
    <mergeCell ref="D144:K144"/>
    <mergeCell ref="AG144:AO144"/>
    <mergeCell ref="AM146:AO146"/>
    <mergeCell ref="D148:AJ148"/>
    <mergeCell ref="H149:AJ149"/>
    <mergeCell ref="AD150:AJ150"/>
    <mergeCell ref="H150:AC151"/>
    <mergeCell ref="A149:G153"/>
    <mergeCell ref="H152:AB153"/>
    <mergeCell ref="M137:N138"/>
    <mergeCell ref="O137:R138"/>
    <mergeCell ref="S137:V138"/>
    <mergeCell ref="W137:Y138"/>
    <mergeCell ref="Z137:AF138"/>
    <mergeCell ref="A138:A139"/>
    <mergeCell ref="B136:K139"/>
    <mergeCell ref="AG136:AO139"/>
    <mergeCell ref="M141:N141"/>
    <mergeCell ref="O141:R141"/>
    <mergeCell ref="S141:V141"/>
    <mergeCell ref="W141:Y141"/>
    <mergeCell ref="Z141:AF141"/>
    <mergeCell ref="A141:C142"/>
    <mergeCell ref="D141:K142"/>
    <mergeCell ref="AG141:AO142"/>
    <mergeCell ref="L133:AF133"/>
    <mergeCell ref="B133:K134"/>
    <mergeCell ref="M134:N134"/>
    <mergeCell ref="O134:R134"/>
    <mergeCell ref="S134:V134"/>
    <mergeCell ref="W134:Y134"/>
    <mergeCell ref="Z134:AF134"/>
    <mergeCell ref="AG133:AO134"/>
    <mergeCell ref="A135:L135"/>
    <mergeCell ref="O135:P135"/>
    <mergeCell ref="S135:T135"/>
    <mergeCell ref="AG135:AH135"/>
    <mergeCell ref="L129:AF129"/>
    <mergeCell ref="B129:K130"/>
    <mergeCell ref="M130:N130"/>
    <mergeCell ref="O130:R130"/>
    <mergeCell ref="S130:V130"/>
    <mergeCell ref="W130:Y130"/>
    <mergeCell ref="Z130:AF130"/>
    <mergeCell ref="AG129:AO130"/>
    <mergeCell ref="L131:AF131"/>
    <mergeCell ref="B131:K132"/>
    <mergeCell ref="M132:N132"/>
    <mergeCell ref="O132:R132"/>
    <mergeCell ref="S132:V132"/>
    <mergeCell ref="W132:Y132"/>
    <mergeCell ref="Z132:AF132"/>
    <mergeCell ref="AG131:AO132"/>
    <mergeCell ref="O124:P125"/>
    <mergeCell ref="S124:T125"/>
    <mergeCell ref="W124:W125"/>
    <mergeCell ref="Z124:Z125"/>
    <mergeCell ref="AG124:AH125"/>
    <mergeCell ref="A125:L126"/>
    <mergeCell ref="L127:AF127"/>
    <mergeCell ref="B127:K128"/>
    <mergeCell ref="M128:N128"/>
    <mergeCell ref="O128:R128"/>
    <mergeCell ref="S128:V128"/>
    <mergeCell ref="W128:Y128"/>
    <mergeCell ref="Z128:AF128"/>
    <mergeCell ref="AG127:AO128"/>
    <mergeCell ref="A122:B122"/>
    <mergeCell ref="C122:K123"/>
    <mergeCell ref="L122:L123"/>
    <mergeCell ref="M122:N123"/>
    <mergeCell ref="O122:R123"/>
    <mergeCell ref="S122:V123"/>
    <mergeCell ref="W122:Y123"/>
    <mergeCell ref="Z122:AF123"/>
    <mergeCell ref="AG122:AO123"/>
    <mergeCell ref="A119:B119"/>
    <mergeCell ref="C119:K119"/>
    <mergeCell ref="M119:N119"/>
    <mergeCell ref="O119:R119"/>
    <mergeCell ref="S119:V119"/>
    <mergeCell ref="W119:Y119"/>
    <mergeCell ref="Z119:AF119"/>
    <mergeCell ref="AG119:AO119"/>
    <mergeCell ref="A120:B120"/>
    <mergeCell ref="C120:K121"/>
    <mergeCell ref="L120:L121"/>
    <mergeCell ref="M120:N121"/>
    <mergeCell ref="O120:R121"/>
    <mergeCell ref="S120:V121"/>
    <mergeCell ref="W120:Y121"/>
    <mergeCell ref="Z120:AF121"/>
    <mergeCell ref="AG120:AO121"/>
    <mergeCell ref="A117:B117"/>
    <mergeCell ref="C117:K117"/>
    <mergeCell ref="M117:N117"/>
    <mergeCell ref="O117:R117"/>
    <mergeCell ref="S117:V117"/>
    <mergeCell ref="W117:Y117"/>
    <mergeCell ref="Z117:AF117"/>
    <mergeCell ref="AG117:AO117"/>
    <mergeCell ref="A118:B118"/>
    <mergeCell ref="C118:K118"/>
    <mergeCell ref="M118:N118"/>
    <mergeCell ref="O118:R118"/>
    <mergeCell ref="S118:V118"/>
    <mergeCell ref="W118:Y118"/>
    <mergeCell ref="Z118:AF118"/>
    <mergeCell ref="AG118:AO118"/>
    <mergeCell ref="A115:B115"/>
    <mergeCell ref="C115:K115"/>
    <mergeCell ref="M115:N115"/>
    <mergeCell ref="O115:R115"/>
    <mergeCell ref="S115:V115"/>
    <mergeCell ref="W115:Y115"/>
    <mergeCell ref="Z115:AF115"/>
    <mergeCell ref="AG115:AO115"/>
    <mergeCell ref="A116:B116"/>
    <mergeCell ref="C116:K116"/>
    <mergeCell ref="M116:N116"/>
    <mergeCell ref="O116:R116"/>
    <mergeCell ref="S116:V116"/>
    <mergeCell ref="W116:Y116"/>
    <mergeCell ref="Z116:AF116"/>
    <mergeCell ref="AG116:AO116"/>
    <mergeCell ref="A112:L113"/>
    <mergeCell ref="O111:P113"/>
    <mergeCell ref="S111:T113"/>
    <mergeCell ref="W111:W113"/>
    <mergeCell ref="Z111:Z113"/>
    <mergeCell ref="AG111:AH113"/>
    <mergeCell ref="A114:B114"/>
    <mergeCell ref="C114:K114"/>
    <mergeCell ref="M114:N114"/>
    <mergeCell ref="O114:R114"/>
    <mergeCell ref="S114:V114"/>
    <mergeCell ref="W114:Y114"/>
    <mergeCell ref="Z114:AF114"/>
    <mergeCell ref="AG114:AO114"/>
    <mergeCell ref="M106:AF106"/>
    <mergeCell ref="AK105:AN107"/>
    <mergeCell ref="M107:N108"/>
    <mergeCell ref="O107:R108"/>
    <mergeCell ref="S107:V108"/>
    <mergeCell ref="W107:Y108"/>
    <mergeCell ref="Z107:AF108"/>
    <mergeCell ref="A104:L109"/>
    <mergeCell ref="M109:AF110"/>
    <mergeCell ref="AG105:AH110"/>
    <mergeCell ref="A110:L111"/>
    <mergeCell ref="M111:N111"/>
    <mergeCell ref="Q111:R111"/>
    <mergeCell ref="U111:V111"/>
    <mergeCell ref="X111:Y111"/>
    <mergeCell ref="AA111:AF111"/>
    <mergeCell ref="AI105:AJ111"/>
    <mergeCell ref="AK108:AN111"/>
    <mergeCell ref="C97:E97"/>
    <mergeCell ref="AE92:AE99"/>
    <mergeCell ref="C98:E100"/>
    <mergeCell ref="F97:AB101"/>
    <mergeCell ref="AC97:AD101"/>
    <mergeCell ref="AE100:AE101"/>
    <mergeCell ref="AF97:AK101"/>
    <mergeCell ref="A103:AO103"/>
    <mergeCell ref="AG104:AO104"/>
    <mergeCell ref="M104:AF105"/>
    <mergeCell ref="AO105:AO111"/>
    <mergeCell ref="H87:AJ87"/>
    <mergeCell ref="AD88:AJ88"/>
    <mergeCell ref="H88:AC89"/>
    <mergeCell ref="A87:G91"/>
    <mergeCell ref="H90:AB91"/>
    <mergeCell ref="F92:X92"/>
    <mergeCell ref="J93:X93"/>
    <mergeCell ref="C93:I96"/>
    <mergeCell ref="J94:X96"/>
    <mergeCell ref="Y92:AD96"/>
    <mergeCell ref="AF92:AM96"/>
    <mergeCell ref="A82:L82"/>
    <mergeCell ref="M82:N82"/>
    <mergeCell ref="O82:R82"/>
    <mergeCell ref="S82:V82"/>
    <mergeCell ref="W82:Y82"/>
    <mergeCell ref="Z82:AF82"/>
    <mergeCell ref="AG82:AO82"/>
    <mergeCell ref="AM84:AO84"/>
    <mergeCell ref="D86:AJ86"/>
    <mergeCell ref="A80:L80"/>
    <mergeCell ref="M80:N80"/>
    <mergeCell ref="O80:R80"/>
    <mergeCell ref="S80:V80"/>
    <mergeCell ref="W80:Y80"/>
    <mergeCell ref="Z80:AF80"/>
    <mergeCell ref="AG80:AO80"/>
    <mergeCell ref="A81:L81"/>
    <mergeCell ref="M81:N81"/>
    <mergeCell ref="O81:R81"/>
    <mergeCell ref="S81:V81"/>
    <mergeCell ref="W81:Y81"/>
    <mergeCell ref="Z81:AF81"/>
    <mergeCell ref="AG81:AO81"/>
    <mergeCell ref="A78:L78"/>
    <mergeCell ref="M78:N78"/>
    <mergeCell ref="O78:R78"/>
    <mergeCell ref="S78:V78"/>
    <mergeCell ref="W78:Y78"/>
    <mergeCell ref="Z78:AF78"/>
    <mergeCell ref="AG78:AO78"/>
    <mergeCell ref="A79:L79"/>
    <mergeCell ref="M79:N79"/>
    <mergeCell ref="O79:R79"/>
    <mergeCell ref="S79:V79"/>
    <mergeCell ref="W79:Y79"/>
    <mergeCell ref="Z79:AF79"/>
    <mergeCell ref="AG79:AO79"/>
    <mergeCell ref="A76:L76"/>
    <mergeCell ref="M76:N76"/>
    <mergeCell ref="O76:R76"/>
    <mergeCell ref="S76:V76"/>
    <mergeCell ref="W76:Y76"/>
    <mergeCell ref="Z76:AF76"/>
    <mergeCell ref="AG76:AO76"/>
    <mergeCell ref="A77:L77"/>
    <mergeCell ref="M77:N77"/>
    <mergeCell ref="O77:R77"/>
    <mergeCell ref="S77:V77"/>
    <mergeCell ref="W77:Y77"/>
    <mergeCell ref="Z77:AF77"/>
    <mergeCell ref="AG77:AO77"/>
    <mergeCell ref="A74:L74"/>
    <mergeCell ref="M74:N74"/>
    <mergeCell ref="O74:R74"/>
    <mergeCell ref="S74:V74"/>
    <mergeCell ref="W74:Y74"/>
    <mergeCell ref="Z74:AF74"/>
    <mergeCell ref="AG74:AO74"/>
    <mergeCell ref="A75:L75"/>
    <mergeCell ref="M75:N75"/>
    <mergeCell ref="O75:R75"/>
    <mergeCell ref="S75:V75"/>
    <mergeCell ref="W75:Y75"/>
    <mergeCell ref="Z75:AF75"/>
    <mergeCell ref="AG75:AO75"/>
    <mergeCell ref="A72:L72"/>
    <mergeCell ref="M72:N72"/>
    <mergeCell ref="O72:R72"/>
    <mergeCell ref="S72:V72"/>
    <mergeCell ref="W72:Y72"/>
    <mergeCell ref="Z72:AF72"/>
    <mergeCell ref="AG72:AO72"/>
    <mergeCell ref="A73:L73"/>
    <mergeCell ref="M73:N73"/>
    <mergeCell ref="O73:R73"/>
    <mergeCell ref="S73:V73"/>
    <mergeCell ref="W73:Y73"/>
    <mergeCell ref="Z73:AF73"/>
    <mergeCell ref="AG73:AO73"/>
    <mergeCell ref="A70:L70"/>
    <mergeCell ref="M70:N70"/>
    <mergeCell ref="O70:R70"/>
    <mergeCell ref="S70:V70"/>
    <mergeCell ref="W70:Y70"/>
    <mergeCell ref="Z70:AF70"/>
    <mergeCell ref="AG70:AO70"/>
    <mergeCell ref="A71:L71"/>
    <mergeCell ref="M71:N71"/>
    <mergeCell ref="O71:R71"/>
    <mergeCell ref="S71:V71"/>
    <mergeCell ref="W71:Y71"/>
    <mergeCell ref="Z71:AF71"/>
    <mergeCell ref="AG71:AO71"/>
    <mergeCell ref="A67:L68"/>
    <mergeCell ref="M67:N68"/>
    <mergeCell ref="O67:R68"/>
    <mergeCell ref="S67:V68"/>
    <mergeCell ref="W67:Y68"/>
    <mergeCell ref="Z67:AF68"/>
    <mergeCell ref="AG67:AO68"/>
    <mergeCell ref="A69:L69"/>
    <mergeCell ref="M69:N69"/>
    <mergeCell ref="O69:R69"/>
    <mergeCell ref="S69:V69"/>
    <mergeCell ref="W69:Y69"/>
    <mergeCell ref="Z69:AF69"/>
    <mergeCell ref="AG69:AO69"/>
    <mergeCell ref="V63:AG63"/>
    <mergeCell ref="AH63:AO63"/>
    <mergeCell ref="A63:L64"/>
    <mergeCell ref="I65:J65"/>
    <mergeCell ref="A65:H66"/>
    <mergeCell ref="I66:J66"/>
    <mergeCell ref="K65:L66"/>
    <mergeCell ref="M63:N66"/>
    <mergeCell ref="O63:R66"/>
    <mergeCell ref="S63:U66"/>
    <mergeCell ref="V64:AF66"/>
    <mergeCell ref="AG64:AO66"/>
    <mergeCell ref="AG59:AO59"/>
    <mergeCell ref="A59:L60"/>
    <mergeCell ref="M59:N60"/>
    <mergeCell ref="O59:R60"/>
    <mergeCell ref="S59:V60"/>
    <mergeCell ref="W59:Y60"/>
    <mergeCell ref="Z59:AF60"/>
    <mergeCell ref="I61:J61"/>
    <mergeCell ref="A61:H62"/>
    <mergeCell ref="I62:J62"/>
    <mergeCell ref="K61:L62"/>
    <mergeCell ref="M61:N62"/>
    <mergeCell ref="O61:O62"/>
    <mergeCell ref="P61:R62"/>
    <mergeCell ref="S61:V62"/>
    <mergeCell ref="W61:Y62"/>
    <mergeCell ref="Z61:AF62"/>
    <mergeCell ref="AG60:AO62"/>
    <mergeCell ref="AG55:AO55"/>
    <mergeCell ref="A55:L56"/>
    <mergeCell ref="M55:N56"/>
    <mergeCell ref="O55:R56"/>
    <mergeCell ref="S55:V56"/>
    <mergeCell ref="W55:Y56"/>
    <mergeCell ref="Z55:AF56"/>
    <mergeCell ref="I57:J57"/>
    <mergeCell ref="A57:H58"/>
    <mergeCell ref="I58:J58"/>
    <mergeCell ref="K57:L58"/>
    <mergeCell ref="M57:N58"/>
    <mergeCell ref="O57:O58"/>
    <mergeCell ref="P57:R58"/>
    <mergeCell ref="S57:V58"/>
    <mergeCell ref="W57:Y58"/>
    <mergeCell ref="Z57:AF58"/>
    <mergeCell ref="AG56:AO58"/>
    <mergeCell ref="AG51:AO51"/>
    <mergeCell ref="A51:L52"/>
    <mergeCell ref="M51:N52"/>
    <mergeCell ref="O51:R52"/>
    <mergeCell ref="S51:V52"/>
    <mergeCell ref="W51:Y52"/>
    <mergeCell ref="Z51:AF52"/>
    <mergeCell ref="I53:J53"/>
    <mergeCell ref="A53:H54"/>
    <mergeCell ref="I54:J54"/>
    <mergeCell ref="K53:L54"/>
    <mergeCell ref="M53:N54"/>
    <mergeCell ref="O53:O54"/>
    <mergeCell ref="P53:R54"/>
    <mergeCell ref="S53:V54"/>
    <mergeCell ref="W53:Y54"/>
    <mergeCell ref="Z53:AF54"/>
    <mergeCell ref="AG52:AO54"/>
    <mergeCell ref="AG47:AO47"/>
    <mergeCell ref="A47:L48"/>
    <mergeCell ref="M47:N48"/>
    <mergeCell ref="O47:R48"/>
    <mergeCell ref="S47:V48"/>
    <mergeCell ref="W47:Y48"/>
    <mergeCell ref="Z47:AF48"/>
    <mergeCell ref="I49:J49"/>
    <mergeCell ref="A49:H50"/>
    <mergeCell ref="I50:J50"/>
    <mergeCell ref="K49:L50"/>
    <mergeCell ref="M49:N50"/>
    <mergeCell ref="O49:O50"/>
    <mergeCell ref="P49:R50"/>
    <mergeCell ref="S49:V50"/>
    <mergeCell ref="W49:Y50"/>
    <mergeCell ref="Z49:AF50"/>
    <mergeCell ref="AG48:AO50"/>
    <mergeCell ref="AG43:AO43"/>
    <mergeCell ref="A43:L44"/>
    <mergeCell ref="M43:N44"/>
    <mergeCell ref="O43:R44"/>
    <mergeCell ref="S43:V44"/>
    <mergeCell ref="W43:Y44"/>
    <mergeCell ref="Z43:AF44"/>
    <mergeCell ref="I45:J45"/>
    <mergeCell ref="A45:H46"/>
    <mergeCell ref="I46:J46"/>
    <mergeCell ref="K45:L46"/>
    <mergeCell ref="M45:N46"/>
    <mergeCell ref="O45:O46"/>
    <mergeCell ref="P45:R46"/>
    <mergeCell ref="S45:V46"/>
    <mergeCell ref="W45:Y46"/>
    <mergeCell ref="Z45:AF46"/>
    <mergeCell ref="AG44:AO46"/>
    <mergeCell ref="AG39:AO39"/>
    <mergeCell ref="A39:L40"/>
    <mergeCell ref="M39:N40"/>
    <mergeCell ref="O39:R40"/>
    <mergeCell ref="S39:V40"/>
    <mergeCell ref="W39:Y40"/>
    <mergeCell ref="Z39:AF40"/>
    <mergeCell ref="I41:J41"/>
    <mergeCell ref="A41:H42"/>
    <mergeCell ref="I42:J42"/>
    <mergeCell ref="K41:L42"/>
    <mergeCell ref="M41:N42"/>
    <mergeCell ref="O41:O42"/>
    <mergeCell ref="P41:R42"/>
    <mergeCell ref="S41:V42"/>
    <mergeCell ref="W41:Y42"/>
    <mergeCell ref="Z41:AF42"/>
    <mergeCell ref="AG40:AO42"/>
    <mergeCell ref="AG35:AO35"/>
    <mergeCell ref="A35:L36"/>
    <mergeCell ref="M35:N36"/>
    <mergeCell ref="O35:R36"/>
    <mergeCell ref="S35:V36"/>
    <mergeCell ref="W35:Y36"/>
    <mergeCell ref="Z35:AF36"/>
    <mergeCell ref="I37:J37"/>
    <mergeCell ref="A37:H38"/>
    <mergeCell ref="I38:J38"/>
    <mergeCell ref="K37:L38"/>
    <mergeCell ref="M37:N38"/>
    <mergeCell ref="O37:O38"/>
    <mergeCell ref="P37:R38"/>
    <mergeCell ref="S37:V38"/>
    <mergeCell ref="W37:Y38"/>
    <mergeCell ref="Z37:AF38"/>
    <mergeCell ref="AG36:AO38"/>
    <mergeCell ref="AG31:AO31"/>
    <mergeCell ref="A31:L32"/>
    <mergeCell ref="M31:N32"/>
    <mergeCell ref="O31:R32"/>
    <mergeCell ref="S31:V32"/>
    <mergeCell ref="W31:Y32"/>
    <mergeCell ref="Z31:AF32"/>
    <mergeCell ref="I33:J33"/>
    <mergeCell ref="A33:H34"/>
    <mergeCell ref="I34:J34"/>
    <mergeCell ref="K33:L34"/>
    <mergeCell ref="M33:N34"/>
    <mergeCell ref="O33:O34"/>
    <mergeCell ref="P33:R34"/>
    <mergeCell ref="S33:V34"/>
    <mergeCell ref="W33:Y34"/>
    <mergeCell ref="Z33:AF34"/>
    <mergeCell ref="AG32:AO34"/>
    <mergeCell ref="AG27:AO27"/>
    <mergeCell ref="A27:L28"/>
    <mergeCell ref="M27:N28"/>
    <mergeCell ref="O27:R28"/>
    <mergeCell ref="S27:V28"/>
    <mergeCell ref="W27:Y28"/>
    <mergeCell ref="Z27:AF28"/>
    <mergeCell ref="I29:J29"/>
    <mergeCell ref="A29:H30"/>
    <mergeCell ref="I30:J30"/>
    <mergeCell ref="K29:L30"/>
    <mergeCell ref="M29:N30"/>
    <mergeCell ref="O29:O30"/>
    <mergeCell ref="P29:R30"/>
    <mergeCell ref="S29:V30"/>
    <mergeCell ref="W29:Y30"/>
    <mergeCell ref="Z29:AF30"/>
    <mergeCell ref="AG28:AO30"/>
    <mergeCell ref="AG23:AO23"/>
    <mergeCell ref="A23:L24"/>
    <mergeCell ref="M23:N24"/>
    <mergeCell ref="O23:R24"/>
    <mergeCell ref="S23:V24"/>
    <mergeCell ref="W23:Y24"/>
    <mergeCell ref="Z23:AF24"/>
    <mergeCell ref="I25:J25"/>
    <mergeCell ref="A25:H26"/>
    <mergeCell ref="I26:J26"/>
    <mergeCell ref="K25:L26"/>
    <mergeCell ref="M25:N26"/>
    <mergeCell ref="O25:O26"/>
    <mergeCell ref="P25:R26"/>
    <mergeCell ref="S25:V26"/>
    <mergeCell ref="W25:Y26"/>
    <mergeCell ref="Z25:AF26"/>
    <mergeCell ref="AG24:AO26"/>
    <mergeCell ref="AG19:AO19"/>
    <mergeCell ref="A19:L20"/>
    <mergeCell ref="M19:N20"/>
    <mergeCell ref="O19:R20"/>
    <mergeCell ref="S19:V20"/>
    <mergeCell ref="W19:Y20"/>
    <mergeCell ref="Z19:AF20"/>
    <mergeCell ref="I21:J21"/>
    <mergeCell ref="A21:H22"/>
    <mergeCell ref="I22:J22"/>
    <mergeCell ref="K21:L22"/>
    <mergeCell ref="M21:N22"/>
    <mergeCell ref="O21:O22"/>
    <mergeCell ref="P21:R22"/>
    <mergeCell ref="S21:V22"/>
    <mergeCell ref="W21:Y22"/>
    <mergeCell ref="Z21:AF22"/>
    <mergeCell ref="AG20:AO22"/>
    <mergeCell ref="C12:E12"/>
    <mergeCell ref="AE7:AE14"/>
    <mergeCell ref="C13:E15"/>
    <mergeCell ref="F12:AB16"/>
    <mergeCell ref="AC12:AD16"/>
    <mergeCell ref="AE15:AE16"/>
    <mergeCell ref="AF12:AK16"/>
    <mergeCell ref="M17:AI17"/>
    <mergeCell ref="A17:L18"/>
    <mergeCell ref="M18:N18"/>
    <mergeCell ref="O18:R18"/>
    <mergeCell ref="S18:V18"/>
    <mergeCell ref="W18:Y18"/>
    <mergeCell ref="Z18:AI18"/>
    <mergeCell ref="AJ17:AO18"/>
    <mergeCell ref="D1:AJ1"/>
    <mergeCell ref="H2:AJ2"/>
    <mergeCell ref="AD3:AJ3"/>
    <mergeCell ref="H3:AC4"/>
    <mergeCell ref="A2:G6"/>
    <mergeCell ref="H5:AB6"/>
    <mergeCell ref="F7:X7"/>
    <mergeCell ref="J8:X8"/>
    <mergeCell ref="C8:I11"/>
    <mergeCell ref="J9:X11"/>
    <mergeCell ref="Y7:AD11"/>
    <mergeCell ref="AF7:AM11"/>
  </mergeCells>
  <pageMargins left="0.2" right="0.2" top="0.2" bottom="0.2" header="0" footer="0"/>
  <pageSetup orientation="landscape" horizontalDpi="300" verticalDpi="300"/>
  <rowBreaks count="2" manualBreakCount="2">
    <brk id="84" max="16383" man="1"/>
    <brk id="146" max="16383" man="1"/>
    <brk id="181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F5_EAID</vt:lpstr>
      <vt:lpstr>Page1</vt:lpstr>
      <vt:lpstr>'F5_EAID'!Títulos_a_imprimir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 Ingresos</dc:title>
  <dc:creator>FastReport.NET</dc:creator>
  <cp:lastModifiedBy>ibeth matias</cp:lastModifiedBy>
  <dcterms:modified xsi:type="dcterms:W3CDTF">2025-04-11T22:59:29Z</dcterms:modified>
</cp:coreProperties>
</file>