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E:\6.- CUENTA PUBLICA 2024 SIN FIRMA\4.6.- INFO. OBRA PUBLICA\"/>
    </mc:Choice>
  </mc:AlternateContent>
  <xr:revisionPtr revIDLastSave="0" documentId="13_ncr:1_{F45F2628-6869-4D17-8DBE-C15F96A7E009}" xr6:coauthVersionLast="47" xr6:coauthVersionMax="47" xr10:uidLastSave="{00000000-0000-0000-0000-000000000000}"/>
  <bookViews>
    <workbookView xWindow="5064" yWindow="0" windowWidth="17976" windowHeight="12240" tabRatio="253" firstSheet="1" activeTab="1" xr2:uid="{00000000-000D-0000-FFFF-FFFF00000000}"/>
  </bookViews>
  <sheets>
    <sheet name="Indice" sheetId="85" state="hidden" r:id="rId1"/>
    <sheet name="OP-1" sheetId="204" r:id="rId2"/>
  </sheets>
  <externalReferences>
    <externalReference r:id="rId3"/>
    <externalReference r:id="rId4"/>
    <externalReference r:id="rId5"/>
  </externalReferences>
  <definedNames>
    <definedName name="CUMPLE">#REF!</definedName>
    <definedName name="DI">[1]Datos!$B$102:$B$109</definedName>
    <definedName name="DIM">#REF!</definedName>
    <definedName name="EyO">[2]Dictamen!$B$16:$C$1012</definedName>
    <definedName name="G.I.">[3]LISTAS!$D$4:$D$9</definedName>
    <definedName name="GENERAL">#REF!</definedName>
    <definedName name="GI">[1]Datos!$B$95:$B$99</definedName>
    <definedName name="OPINION">[2]Dictamen!$B$6:$C$11</definedName>
    <definedName name="PRODIM">'[3]ANEXO 4'!#REF!</definedName>
    <definedName name="PRODIMDF">[3]LISTAS!$B$4:$B$11</definedName>
    <definedName name="Rubro">[1]Datos!$M$2:$M$8</definedName>
    <definedName name="rvtwgwt4c">#REF!</definedName>
    <definedName name="S">#REF!</definedName>
    <definedName name="SDD">#REF!</definedName>
    <definedName name="SiNo">'[1]Anexo 4A'!$X$2:$X$3</definedName>
  </definedNames>
  <calcPr calcId="191029"/>
</workbook>
</file>

<file path=xl/calcChain.xml><?xml version="1.0" encoding="utf-8"?>
<calcChain xmlns="http://schemas.openxmlformats.org/spreadsheetml/2006/main">
  <c r="J56" i="204" l="1"/>
  <c r="H56" i="204"/>
  <c r="G56" i="204"/>
  <c r="H51" i="204" l="1"/>
  <c r="F10" i="204"/>
  <c r="F9" i="204"/>
  <c r="L57" i="204" l="1"/>
  <c r="M57" i="204"/>
  <c r="K51" i="204"/>
  <c r="K47" i="204"/>
  <c r="K43" i="204"/>
  <c r="I51" i="204"/>
  <c r="G51" i="204"/>
  <c r="F50" i="204"/>
  <c r="F49" i="204"/>
  <c r="I47" i="204"/>
  <c r="H47" i="204"/>
  <c r="G47" i="204"/>
  <c r="F46" i="204"/>
  <c r="F45" i="204"/>
  <c r="I43" i="204"/>
  <c r="H43" i="204"/>
  <c r="G43" i="204"/>
  <c r="F42" i="204"/>
  <c r="F41" i="204"/>
  <c r="F40" i="204"/>
  <c r="F43" i="204" s="1"/>
  <c r="F51" i="204" l="1"/>
  <c r="F47" i="204"/>
  <c r="G12" i="204" l="1"/>
  <c r="H12" i="204"/>
  <c r="I12" i="204"/>
  <c r="J12" i="204"/>
  <c r="K12" i="204"/>
  <c r="A14" i="204" l="1"/>
  <c r="F54" i="204" l="1"/>
  <c r="F55" i="204"/>
  <c r="I56" i="204"/>
  <c r="K56" i="204"/>
  <c r="G19" i="204" l="1"/>
  <c r="H19" i="204"/>
  <c r="I19" i="204"/>
  <c r="J19" i="204"/>
  <c r="K19" i="204"/>
  <c r="G31" i="204"/>
  <c r="H31" i="204"/>
  <c r="I31" i="204"/>
  <c r="J31" i="204"/>
  <c r="K31" i="204"/>
  <c r="G36" i="204"/>
  <c r="H36" i="204"/>
  <c r="H57" i="204" s="1"/>
  <c r="I36" i="204"/>
  <c r="J36" i="204"/>
  <c r="K36" i="204"/>
  <c r="F34" i="204"/>
  <c r="F35" i="204"/>
  <c r="F21" i="204"/>
  <c r="F22" i="204"/>
  <c r="F23" i="204"/>
  <c r="F24" i="204"/>
  <c r="F25" i="204"/>
  <c r="F26" i="204"/>
  <c r="A15" i="204"/>
  <c r="A16" i="204" s="1"/>
  <c r="A17" i="204" s="1"/>
  <c r="A18" i="204" s="1"/>
  <c r="F11" i="204"/>
  <c r="F13" i="204"/>
  <c r="F14" i="204"/>
  <c r="F15" i="204"/>
  <c r="F16" i="204"/>
  <c r="F17" i="204"/>
  <c r="F18" i="204"/>
  <c r="F20" i="204"/>
  <c r="F27" i="204"/>
  <c r="F28" i="204"/>
  <c r="F29" i="204"/>
  <c r="F30" i="204"/>
  <c r="F32" i="204"/>
  <c r="F33" i="204"/>
  <c r="G57" i="204" l="1"/>
  <c r="G60" i="204" s="1"/>
  <c r="K57" i="204"/>
  <c r="J57" i="204"/>
  <c r="I57" i="204"/>
  <c r="A21" i="204"/>
  <c r="A22" i="204" s="1"/>
  <c r="A23" i="204" s="1"/>
  <c r="A24" i="204" s="1"/>
  <c r="A25" i="204" s="1"/>
  <c r="A26" i="204" s="1"/>
  <c r="A27" i="204" s="1"/>
  <c r="A28" i="204" s="1"/>
  <c r="A29" i="204" s="1"/>
  <c r="A30" i="204" s="1"/>
  <c r="A33" i="204" s="1"/>
  <c r="A34" i="204" s="1"/>
  <c r="A35" i="204" s="1"/>
  <c r="F36" i="204"/>
  <c r="F31" i="204"/>
  <c r="F19" i="204"/>
  <c r="F12" i="204"/>
  <c r="F53" i="204"/>
  <c r="F56" i="204" s="1"/>
  <c r="F52" i="204"/>
  <c r="F57" i="20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jflores</author>
  </authors>
  <commentList>
    <comment ref="B5" authorId="0" shapeId="0" xr:uid="{00000000-0006-0000-0000-000001000000}">
      <text>
        <r>
          <rPr>
            <b/>
            <sz val="8"/>
            <color indexed="81"/>
            <rFont val="Tahoma"/>
            <family val="2"/>
          </rPr>
          <t>Dar clic sobre el nombre de cada formato</t>
        </r>
      </text>
    </comment>
  </commentList>
</comments>
</file>

<file path=xl/sharedStrings.xml><?xml version="1.0" encoding="utf-8"?>
<sst xmlns="http://schemas.openxmlformats.org/spreadsheetml/2006/main" count="347" uniqueCount="233">
  <si>
    <t>(2)</t>
  </si>
  <si>
    <t>NOMBRE</t>
  </si>
  <si>
    <t>Total</t>
  </si>
  <si>
    <t>Número</t>
  </si>
  <si>
    <t>Modificaciones realizadas a la plantilla de personal.</t>
  </si>
  <si>
    <t>Inventario de bienes muebles.</t>
  </si>
  <si>
    <t>Inventario de bienes inmuebles.</t>
  </si>
  <si>
    <t>Inventario de bienes muebles e inmuebles recibidos en comodato.</t>
  </si>
  <si>
    <t>Estado de actividades.</t>
  </si>
  <si>
    <t>Estado de variaciones en la hacienda pública/patrimonio.</t>
  </si>
  <si>
    <t>Relación de cuentas bancarias que se utilicen.</t>
  </si>
  <si>
    <t>Aspecto de Obra Pública</t>
  </si>
  <si>
    <t>Aspecto de Evaluación al Desempeño</t>
  </si>
  <si>
    <t>Plantilla de personal autorizada para el ejercicio fiscal 2012.</t>
  </si>
  <si>
    <t>Estado de flujos de efectivo</t>
  </si>
  <si>
    <t>Antigüedad de saldos de las cuentas y documentos por cobrar.</t>
  </si>
  <si>
    <t>Antigüedad de saldos de las cuentas y documentos por pagar.</t>
  </si>
  <si>
    <t>Reporte analítico de subsidios y apoyos otorgados durante el periodo.</t>
  </si>
  <si>
    <t>Altas de personal, autorizado durante el periodo.</t>
  </si>
  <si>
    <t>Resumen de integración de recursos por transferencias</t>
  </si>
  <si>
    <t>Integración detallada de recursos recibidos por transferencias.</t>
  </si>
  <si>
    <t>Inventario de bienes muebles e inmuebles entregados en comodato.</t>
  </si>
  <si>
    <t>Informe del estado que guardan las demandas o juicios de cualquier índole.</t>
  </si>
  <si>
    <t>Estado de situación financiera</t>
  </si>
  <si>
    <t>Información General</t>
  </si>
  <si>
    <t>Información Contable</t>
  </si>
  <si>
    <t>Estado analítico del activo.</t>
  </si>
  <si>
    <t>IG-1</t>
  </si>
  <si>
    <t>IG-2</t>
  </si>
  <si>
    <t>IG-3</t>
  </si>
  <si>
    <t>IG-4</t>
  </si>
  <si>
    <t>IG-5</t>
  </si>
  <si>
    <t>IG-6</t>
  </si>
  <si>
    <t>IG-7</t>
  </si>
  <si>
    <t>IG-8</t>
  </si>
  <si>
    <t>IG-11</t>
  </si>
  <si>
    <t>IG-12</t>
  </si>
  <si>
    <t>IG-13</t>
  </si>
  <si>
    <t>IC-14</t>
  </si>
  <si>
    <t>IC-15</t>
  </si>
  <si>
    <t>IC-16</t>
  </si>
  <si>
    <t>IC-17</t>
  </si>
  <si>
    <t>IC-18</t>
  </si>
  <si>
    <t>IC-19</t>
  </si>
  <si>
    <t>IC-20</t>
  </si>
  <si>
    <t>Informe de folios de ingresos utilizados</t>
  </si>
  <si>
    <t>IC-21</t>
  </si>
  <si>
    <t>Base de datos relativa a los recursos obtenidos</t>
  </si>
  <si>
    <t>IC-22</t>
  </si>
  <si>
    <t>IC-23</t>
  </si>
  <si>
    <t>IC-24</t>
  </si>
  <si>
    <t>IC-25</t>
  </si>
  <si>
    <t>Información Presupuestaria</t>
  </si>
  <si>
    <t>IP-26</t>
  </si>
  <si>
    <t>IC-26</t>
  </si>
  <si>
    <t>IC-27</t>
  </si>
  <si>
    <t>Bitácora de control de gastos de combustible en vehículos, durante el periodo.</t>
  </si>
  <si>
    <t>Bitácora de control de gastos de mantenimiento a vehículos, durante el periodo.</t>
  </si>
  <si>
    <t>Estado analítico de ingresos presupuestarios.</t>
  </si>
  <si>
    <t>Comparativo de ingresos reales a nivel de detalle contra el presupuesto autorizado.</t>
  </si>
  <si>
    <t>IP-27</t>
  </si>
  <si>
    <t>Relación del parque vehicular.</t>
  </si>
  <si>
    <t>Consentrado de nóminas de sueldos y salarios, del 1° de enero al cierre del periodo.</t>
  </si>
  <si>
    <t>MENÚ DE ACCESO A FORMATOS</t>
  </si>
  <si>
    <t>IP-28</t>
  </si>
  <si>
    <t>Estado analítico del presupuesto de egresos.</t>
  </si>
  <si>
    <t>IP-29</t>
  </si>
  <si>
    <t>Comparativo de egresos reales a nivel de detalle contra el presupuesto autorizado.</t>
  </si>
  <si>
    <t>IP-30</t>
  </si>
  <si>
    <t>Modificaciones presupuestales de egresos a nivel de partida específica.</t>
  </si>
  <si>
    <t>Información de Deuda Pública</t>
  </si>
  <si>
    <t>ID-31</t>
  </si>
  <si>
    <t>Estado analítico de la deuda y otros pasivos.</t>
  </si>
  <si>
    <t>Programa de inversión anual en obras y acciones del ejercicio fiscal 2012</t>
  </si>
  <si>
    <t>Resumen por programa o rubro de inversión.</t>
  </si>
  <si>
    <t>Padrón de proveedores de bienes y servicios del ejercicio fiscal 2012</t>
  </si>
  <si>
    <t>Relación de gastos</t>
  </si>
  <si>
    <t>OP-1</t>
  </si>
  <si>
    <t>OP-2</t>
  </si>
  <si>
    <t>OP-3</t>
  </si>
  <si>
    <t>Relación de obras, trabajos y acciones ejecutadas con rendimientos de inversiones y cuentas productivas</t>
  </si>
  <si>
    <t>OP-4</t>
  </si>
  <si>
    <t>OP-5</t>
  </si>
  <si>
    <t>OP-6</t>
  </si>
  <si>
    <t>Relación de convenios y/o acuerdos celebrados con otras instancias de gobierno.</t>
  </si>
  <si>
    <t>OP-7</t>
  </si>
  <si>
    <t>Reporte de avance físico-financiero de obras y acciones, al cierre del periodo o cuatrimestre.</t>
  </si>
  <si>
    <t>OP-8</t>
  </si>
  <si>
    <t>Relación de contratos de obra pública, adquisiciones, arrendamiento y prestación de servicios relacionados con la obra pública</t>
  </si>
  <si>
    <t>OP-9</t>
  </si>
  <si>
    <t>Programa de ejecución de obra, calendarizado y desagregado en etapas</t>
  </si>
  <si>
    <t>OP-10</t>
  </si>
  <si>
    <t>Resumen de la situación general en obras y acciones.</t>
  </si>
  <si>
    <t>Apéndice estadístico de la Deuda Pública</t>
  </si>
  <si>
    <t>ED-1</t>
  </si>
  <si>
    <t>ED-2</t>
  </si>
  <si>
    <t>ED-3</t>
  </si>
  <si>
    <t>ED-4</t>
  </si>
  <si>
    <t>ED-5</t>
  </si>
  <si>
    <t>ED-6</t>
  </si>
  <si>
    <t>ED-7</t>
  </si>
  <si>
    <t>ED-8</t>
  </si>
  <si>
    <t>Indicadores de gestión</t>
  </si>
  <si>
    <t>Indicadores del cumplimiento de metas y objetivos de la obra pública.</t>
  </si>
  <si>
    <t>ID-32</t>
  </si>
  <si>
    <t>Reporte de avance del programa operativo anual del 1º de enero al cierre del perido.</t>
  </si>
  <si>
    <t>Integración de las obras por tipo de adjudicación del 1°de enero al cierre del periodo.</t>
  </si>
  <si>
    <t>ED-9</t>
  </si>
  <si>
    <t>Auditoría General del Estado de Guerrero</t>
  </si>
  <si>
    <t xml:space="preserve">Nombre del Ente: </t>
  </si>
  <si>
    <t xml:space="preserve">No aplica </t>
  </si>
  <si>
    <t>OP-15</t>
  </si>
  <si>
    <t>Relación de gastos indirectos</t>
  </si>
  <si>
    <t>Apéndice estadístico del Fondo de Aportaciones para la Infraestructura Social Estatal</t>
  </si>
  <si>
    <t>Apéndice estadístico del  Fondo de Aportaciones Múltiples</t>
  </si>
  <si>
    <t>Apéndice estadístico del  Fondo de Aportaciones para el Fortalecimiento de las Entidades Fed.</t>
  </si>
  <si>
    <t>(Se puede registrar el nombre del Ente Fiscalizable para que se repita en todos los formatos)</t>
  </si>
  <si>
    <t>IG-9</t>
  </si>
  <si>
    <t>Inventario de bienes intangibles.</t>
  </si>
  <si>
    <t>___</t>
  </si>
  <si>
    <t>Para Organismos Públicos Descentralizados y Organismos Autónomos</t>
  </si>
  <si>
    <t>Localidad y/o Colonia</t>
  </si>
  <si>
    <t xml:space="preserve"> (3)</t>
  </si>
  <si>
    <t xml:space="preserve"> (4)</t>
  </si>
  <si>
    <t xml:space="preserve"> (5)</t>
  </si>
  <si>
    <t xml:space="preserve"> (6)</t>
  </si>
  <si>
    <t xml:space="preserve"> (7)</t>
  </si>
  <si>
    <t xml:space="preserve"> (8)</t>
  </si>
  <si>
    <t xml:space="preserve"> (9)</t>
  </si>
  <si>
    <t xml:space="preserve">Número de beneficiarios </t>
  </si>
  <si>
    <t>Formato OP-1</t>
  </si>
  <si>
    <t>Clasificación
del proyecto</t>
  </si>
  <si>
    <t>Rubro del
Gasto</t>
  </si>
  <si>
    <t>FAEISM</t>
  </si>
  <si>
    <t>Estructura financiera</t>
  </si>
  <si>
    <t xml:space="preserve">Nombre y descripción
del proyecto </t>
  </si>
  <si>
    <t>FAISMUN</t>
  </si>
  <si>
    <t>Fuente de financiamiento</t>
  </si>
  <si>
    <t>Procedimiento de contratación / Modalidad
de
ejecución</t>
  </si>
  <si>
    <t>No.
Progr.</t>
  </si>
  <si>
    <t>Metas</t>
  </si>
  <si>
    <t xml:space="preserve"> (10)</t>
  </si>
  <si>
    <r>
      <rPr>
        <b/>
        <sz val="9"/>
        <color theme="3" tint="0.39997558519241921"/>
        <rFont val="Arial"/>
        <family val="2"/>
      </rPr>
      <t xml:space="preserve">(12) </t>
    </r>
    <r>
      <rPr>
        <b/>
        <sz val="9"/>
        <rFont val="Arial"/>
        <family val="2"/>
      </rPr>
      <t xml:space="preserve"> Total</t>
    </r>
  </si>
  <si>
    <t>Instructivo de llenado:  
1.- Registre el ejercicio fiscal que se reporta (2024). 
2.- Registre el número progresivo que se le asignó a la obra y/o acción, el cual deberá servir para identificarla en el resto de documentos que integran el Informe Financiero Semestral. 
3.- Registre la clasificación que corresponda según lo establecido en el apartado 2.4.1, de los Lineamientos del Fondo de Aportaciones para la Infraestructura Social (DIRECTA O COMPLEMENTARIA, solo aplica a los proyectos financiados con dicho fondo).
4.- Registre el rubro correspondiente (agua potable, alcantarillado, drenaje y letrinas, urbanización, electrificación , infraestructura básica del sector salud y educativo y mejoramiento de vivienda.), especificados en la Ley de Coordinación Fiscal. 
5.- Registre el nombre de la obra o acción, para el caso de Gastos Indirectos desglosar las partidas genéricas o específicas y en el PRODIM desglosar el nombre de cada uno de los proyectos.
6.- Registre la información que permita ubicar el sitio en donde se ejecutará la obra o acción. 
7.- Registre las fuentes de financiamiento especificando el nombre del fondo o programa y montos de inversión autorizados para la ejecución de cada obra o acción en razón de que se puede programar la ejecución de obras o acciones con recursos federales, estatales, municipales y aportaciones de particulares. Ejemplo: (FAISMUN, FORTAMUN-DF, FGP, IED, FAEISM, FIM, Programa de Caminos Artesanales, Etc. o en su caso mezcla de recursos entre estos y otros fondos). 
8.- Registre la cantidad presupuestada con la unidad de medida del resultado general a corto plazo que se desea lograr por la ejecución de cada obra o acción.
9.- Registre el número de beneficiarios de cada obra o acción.   
10.- Registre el procedimiento de contratación o la modalidad de ejecución de la obra o acción, si es por  contrato (Adjudicación directa, Invitación a tres personas o Licitación pública) o por administración directa.
11.- Corresponde a la suma de cada uno de los rubros del monto autorizado. 
12.- Corresponde a la suma total por fuente de financiamiento.</t>
  </si>
  <si>
    <t xml:space="preserve">Municipio: XOCHIHUEHUETLAN GUERRERO </t>
  </si>
  <si>
    <t>DIRECTA</t>
  </si>
  <si>
    <t xml:space="preserve"> 120700001-XOCHIHUEHUETLAN</t>
  </si>
  <si>
    <t>120700003- SAN MIGUEL COMITLIPA</t>
  </si>
  <si>
    <t>ADJUDICACION DIRECTA</t>
  </si>
  <si>
    <t>RUBRO DE GASTO: APO - AGUA POTABLE</t>
  </si>
  <si>
    <t>REHABILITACION DE RED DE AGUA POTABLE DEL TANQUE A RED DE DISTRIBUCION EXISTENTE EN LA LOCALIDAD DE COMITLIPA MUNICIPIO DE XOCHIHUEHUETLAN GUERRERO</t>
  </si>
  <si>
    <t>REHABILITACIÓN DE RED DE AGUA POTABLE   MEDIANTE SUMINISTRO Y COLOCACIÓN DE PANELES SOLARES Y  BOMBA PARA AGUA POTABLE, INCLUYENDO CERCA PERIMETRAL EN LA LOCALIDAD DE SAN MIGUEL COMITLIPA, MPIO. DE  XOCHIHUEHUETLAN GUERRERO</t>
  </si>
  <si>
    <t xml:space="preserve">AGUA POTABLE </t>
  </si>
  <si>
    <t xml:space="preserve">1 TANQUE </t>
  </si>
  <si>
    <t xml:space="preserve">222 ML </t>
  </si>
  <si>
    <t>SUBCLASIFICACION: PAVIMENTACION</t>
  </si>
  <si>
    <t xml:space="preserve"> TOTAL DE  RUBRO: AGUA POTABLE</t>
  </si>
  <si>
    <t xml:space="preserve">CONSTRUCCION DE PAVIMENTO CON CONCRETO HIDRAULICO  EN LA CALLE PRINCIPAL DE HUEHUETECANCINGO DEL MUNICIPO  DE XOCHIHUEHUETLAN GUERRERO </t>
  </si>
  <si>
    <t>CONSTRUCCIÓN DE CANCHA DE FUTBOL ETAPA 2 EN LA LOCALIDAD DE XOCHIHUEHUETLAN, MUNICIPIO DE XOCHIHUEHUETLAN GUERRERO.”</t>
  </si>
  <si>
    <t>CONSTRUCCION DE PAVIMENTO CON CONCRETO HIDRAHULICO EN LA CALLE PRINCIPAL DE LA LOCALIDAD DE SAN MIGUEL COMITLIPA DEL MUNICIPIO  DE XOCHIHUEHUETLAN GUERRERO</t>
  </si>
  <si>
    <t>"CONSTRUCCION DE PAVIMENTO CON CONCRETO HIDRAULICO EN LA CALLE EL VENADO EN LA  LOCALIDAD DE TEHUAXTITLAN MUNICIPIO DE XOCHIHUEHUETLAN</t>
  </si>
  <si>
    <t>COMPLEMENTARIA</t>
  </si>
  <si>
    <t>120700005-HUEHUETECANCINGO</t>
  </si>
  <si>
    <t xml:space="preserve">URBANIZACION </t>
  </si>
  <si>
    <t>1 UNIDAD</t>
  </si>
  <si>
    <t xml:space="preserve">TOTAL PAVIMENTACION </t>
  </si>
  <si>
    <t>REHABILITACION DE CAMINO RURAL TRAMO: CACALUTLA JILOTEPEC KM 0+100 AL 1+000</t>
  </si>
  <si>
    <t>REHABILITACION DE CAMINO RURAL TRAMO:XOCHIHUEHUETLAN-XOCOTITLA DEL 0+100 AL 0+750</t>
  </si>
  <si>
    <t>REHABILITACION DE CAMINO RURAL TRAMO:XOCHIHUEHUETLAN-XOCOTITLA DEL 0+750 AL 1+500</t>
  </si>
  <si>
    <t>REHABILITACION DE CAMINO RURAL TRAMO:XOCHIHUEHUETLAN-XOCOTITLA DEL 1+500 AL 2+000</t>
  </si>
  <si>
    <t>REHABILITACION DE CAMINO RURAL TRAMO:CAXINTLA-ZOYATITLANAPA 0+100 AL 0+500</t>
  </si>
  <si>
    <t>REHABILITACION DE CAMINO RURAL TRAMO:CAXINTLA-ZOYATITLANAPA 0+500 AL 1+000</t>
  </si>
  <si>
    <t>REHABILITACION DE CAMINO RURAL TRAMO:CAXINTLA-ZOYATITLANAPA 1+000 AL 1+500</t>
  </si>
  <si>
    <t xml:space="preserve">120700001-CACALUTLA </t>
  </si>
  <si>
    <t>120700001- XOCOTITLA</t>
  </si>
  <si>
    <t>120700003- CAXINTLA</t>
  </si>
  <si>
    <t xml:space="preserve">SUBCLASIFICACION: REHABILITACION </t>
  </si>
  <si>
    <t xml:space="preserve">TOTAL REHABILITACIONES </t>
  </si>
  <si>
    <t>LEVANTAMIENTO TOPOGRAFICO DE CAMINO RURAL XOCHIHUEHUETLAN-XOCOTITLA</t>
  </si>
  <si>
    <t xml:space="preserve">GASTOS INDIRECTOS </t>
  </si>
  <si>
    <t xml:space="preserve">TOTAL GASTOS INDIRECTOS </t>
  </si>
  <si>
    <t>ADMINISTRACION DIRECTA</t>
  </si>
  <si>
    <t xml:space="preserve">1 KM </t>
  </si>
  <si>
    <t xml:space="preserve">0.5 KM </t>
  </si>
  <si>
    <t xml:space="preserve">0.9 KM </t>
  </si>
  <si>
    <t>0.750 KM</t>
  </si>
  <si>
    <t xml:space="preserve">0.750 KM </t>
  </si>
  <si>
    <t>PROGRAMA DE CONSERVACIÓN Y RECONSTRUCCIÓN DE CAMINOS RURALES Y CARRETERAS ALIMENTADORAS A TRAVÉS DE TRABAJOS DE PAVIMENTACIÓN DE CAMINOS, MEDIANTE LA CONSTRUCCIÓN DE HUELLAS DE RODAMIENTO DE CONCRETO HIDRÁULICO CON FRANJAS INTERMEDIAS DE PIEDRA AHOGADA EN CONCRETO, CON UTILIZACIÓN DE MANO DE OBRA LOCAL NO CALIFICADA TRAMO CACALUTLA-JILOTEPEC DEL MUNICIPIO DE XOCHIHUEHUETLAN GUERRERO</t>
  </si>
  <si>
    <t>PROGRAMA DE CONSERVACIÓN Y RECONSTRUCCIÓN DE CAMINOS RURALES Y CARRETERAS ALIMENTADORAS A TRAVÉS DE TRABAJOS DE PAVIMENTACIÓN DE CAMINOS, MEDIANTE LA CONSTRUCCIÓN DE HUELLAS DE RODAMIENTO DE CONCRETO HIDRÁULICO CON FRANJAS INTERMEDIAS DE PIEDRA AHOGADA EN CONCRETO, CON UTILIZACIÓN DE MANO DE OBRA LOCAL NO CALIFICADA TRAMO XOCHIHUEHUETLAN-XOCOTITLA DEL MUNICIPIO DE XOCHIHUEHUETLAN GUERRERO</t>
  </si>
  <si>
    <t>PROGRAMA DE CONSERVACIÓN Y RECONSTRUCCIÓN DE CAMINOS RURALES Y CARRETERAS ALIMENTADORAS A TRAVÉS DE TRABAJOS DE PAVIMENTACIÓN DE CAMINOS, MEDIANTE LA CONSTRUCCIÓN DE HUELLAS DE RODAMIENTO DE CONCRETO HIDRÁULICO CON FRANJAS INTERMEDIAS DE PIEDRA AHOGADA EN CONCRETO, CON UTILIZACIÓN DE MANO DE OBRA LOCAL NO CALIFICADA TRAMO CAXINTLA-ZOYATITLANAPA DEL MUNICIPIO DE XOCHIHUEHUETLAN GUERRERO</t>
  </si>
  <si>
    <t xml:space="preserve">CAMINOS ARTESANALES </t>
  </si>
  <si>
    <t xml:space="preserve">3.4 KM </t>
  </si>
  <si>
    <t xml:space="preserve">2 KM </t>
  </si>
  <si>
    <t xml:space="preserve">1.5 KM </t>
  </si>
  <si>
    <t>Programa de inversión anual en obras y acciones del ejercicio fiscal:  2024.</t>
  </si>
  <si>
    <t xml:space="preserve">CONSTRUCCION DE PAVIMENTACION CON CONCRETO ESTAMPADO, EN LA CALLE 2 SUR   EN LA CABECERA MUNICIPAL DE XOCHIHUEHUETLAN GUERRERO </t>
  </si>
  <si>
    <t>1000 ML</t>
  </si>
  <si>
    <t>500 ML</t>
  </si>
  <si>
    <t>400 ML</t>
  </si>
  <si>
    <t>450 ML</t>
  </si>
  <si>
    <t>REHABILITACION DE CAMINO RURAL TRAMO: CACALUTLA JILOTEPEC KM 1+000 AL 2+000</t>
  </si>
  <si>
    <t>REHABILITACION DE CAMINO RURAL TRAMO: CACALUTLA JILOTEPEC KM 2+000 al 3+000</t>
  </si>
  <si>
    <t>REHABILITACION DE CAMINO RURAL TRAMO: CACALUTLA JILOTEPEC KM 3+000 AL 3+400</t>
  </si>
  <si>
    <t>LEVANTAMIENTO TOPOGRAFICO DE CAMINO RURALCACALUTLA JILOTEPEC</t>
  </si>
  <si>
    <t>LEVANTAMIENTO TOPOGRAFICO DE CAMINO RURAL CAXINTLA-ZOYATITLANAPA</t>
  </si>
  <si>
    <t>Programa U004 Caminos Artesanales</t>
  </si>
  <si>
    <t xml:space="preserve">APO: Agua Potable     </t>
  </si>
  <si>
    <t>AMPLIACIÓN DE LA RED DE AGUA POTABLE DE LA CALLE JUAN RIVERA FRUCTUOSO</t>
  </si>
  <si>
    <t>XOCHIHUEHUETLAN</t>
  </si>
  <si>
    <t>AMPLIACIÓN DE LA RED DE AGUA POTABLE DE LA CALLE 5 DE MAYO EN LA COL. SECCION I</t>
  </si>
  <si>
    <t>REHABILITACION DE POZO DE CAPTACION DE AGUA</t>
  </si>
  <si>
    <t xml:space="preserve"> Subtotal por rubro</t>
  </si>
  <si>
    <t>DRE: Drenajes y letrinas</t>
  </si>
  <si>
    <t>AMPLIACIÓN DE LA RED DE DRENAJE DE LA CALLE JUAN RIVERA FRUCTUOSO</t>
  </si>
  <si>
    <t>AMPLIACIÓN DE LA RED DE DRENAJE SANITARIO DE LA CALLE 5 DE MAYO Y ABASOLO EN LA COLONIA SEECION I</t>
  </si>
  <si>
    <t>URB: Urbanizacion</t>
  </si>
  <si>
    <t>CONSTRUCCION DE PAVIMENTACIÓN CON CONCRETO HIDRAULICO DE LA CALLE JUAN RIVERA FRUCTUOSO</t>
  </si>
  <si>
    <t>REHABILITACION DE BANQUETA EN LA CALLE PRINCIPAL</t>
  </si>
  <si>
    <t>80 HAB,           15 VIVIENDAS</t>
  </si>
  <si>
    <t>CONTRATO ADJUDICACION DIRECTA</t>
  </si>
  <si>
    <t>156 HAB,        30 VIVIENDAS</t>
  </si>
  <si>
    <t>620 HAB, 200 VIVIENDAS</t>
  </si>
  <si>
    <t>80 HAB,          15 VIVIENDAS</t>
  </si>
  <si>
    <t>234 HAB,            45 VIVIENDAS</t>
  </si>
  <si>
    <t>80 HAB, 15 VIVIENDAS</t>
  </si>
  <si>
    <t>30 HAB, 05 VIVIENDAS</t>
  </si>
  <si>
    <t>RENDIMIENTOS FAISMUN</t>
  </si>
  <si>
    <t>Rendimientos Financieros Programa U004 Caminos Artesanales</t>
  </si>
  <si>
    <t>PERIODICO OFICIAL</t>
  </si>
  <si>
    <t>AGUA POTABLE</t>
  </si>
  <si>
    <t>Drenaje y Letrinas</t>
  </si>
  <si>
    <t>Urbanizacion</t>
  </si>
  <si>
    <t xml:space="preserve">Subtotal Caminos Artesanales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</si>
</sst>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 _€_-;\-* #,##0.00\ _€_-;_-* &quot;-&quot;??\ _€_-;_-@_-"/>
    <numFmt numFmtId="165" formatCode="_-[$€]* #,##0.00_-;\-[$€]* #,##0.00_-;_-[$€]* &quot;-&quot;??_-;_-@_-"/>
    <numFmt numFmtId="166" formatCode="&quot;Verdadero&quot;;&quot;Verdadero&quot;;&quot;Falso&quot;"/>
    <numFmt numFmtId="167" formatCode="&quot;$&quot;#,##0.00"/>
  </numFmts>
  <fonts count="57">
    <font>
      <sz val="10"/>
      <name val="Arial"/>
    </font>
    <font>
      <sz val="11"/>
      <color theme="1"/>
      <name val="Calibri"/>
      <family val="2"/>
      <scheme val="minor"/>
    </font>
    <font>
      <sz val="10"/>
      <name val="Arial"/>
      <family val="2"/>
    </font>
    <font>
      <sz val="10"/>
      <name val="Arial"/>
      <family val="2"/>
    </font>
    <font>
      <sz val="9"/>
      <name val="Arial"/>
      <family val="2"/>
    </font>
    <font>
      <sz val="11"/>
      <color indexed="63"/>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8"/>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8"/>
      <color indexed="81"/>
      <name val="Tahoma"/>
      <family val="2"/>
    </font>
    <font>
      <b/>
      <sz val="11"/>
      <name val="Calibri"/>
      <family val="2"/>
    </font>
    <font>
      <b/>
      <sz val="14"/>
      <name val="Arial"/>
      <family val="2"/>
    </font>
    <font>
      <b/>
      <sz val="12"/>
      <name val="Arial"/>
      <family val="2"/>
    </font>
    <font>
      <sz val="10"/>
      <name val="Adobe Caslon Pro"/>
    </font>
    <font>
      <u/>
      <sz val="10"/>
      <color theme="10"/>
      <name val="Arial"/>
      <family val="2"/>
    </font>
    <font>
      <u/>
      <sz val="13"/>
      <color theme="10"/>
      <name val="Arial"/>
      <family val="2"/>
    </font>
    <font>
      <sz val="11"/>
      <color theme="1"/>
      <name val="Calibri"/>
      <family val="2"/>
      <scheme val="minor"/>
    </font>
    <font>
      <sz val="10"/>
      <color theme="2" tint="-0.89999084444715716"/>
      <name val="Arial"/>
      <family val="2"/>
    </font>
    <font>
      <u/>
      <sz val="10"/>
      <color theme="2" tint="-0.89999084444715716"/>
      <name val="Arial"/>
      <family val="2"/>
    </font>
    <font>
      <b/>
      <u/>
      <sz val="10"/>
      <color theme="2" tint="-0.89999084444715716"/>
      <name val="Arial"/>
      <family val="2"/>
    </font>
    <font>
      <b/>
      <sz val="10"/>
      <color theme="2" tint="-0.89999084444715716"/>
      <name val="Arial"/>
      <family val="2"/>
    </font>
    <font>
      <sz val="14"/>
      <color theme="0"/>
      <name val="Arial"/>
      <family val="2"/>
    </font>
    <font>
      <sz val="10"/>
      <color theme="5" tint="-0.499984740745262"/>
      <name val="Arial"/>
      <family val="2"/>
    </font>
    <font>
      <b/>
      <sz val="11"/>
      <name val="Arial"/>
      <family val="2"/>
    </font>
    <font>
      <b/>
      <sz val="9"/>
      <name val="Arial"/>
      <family val="2"/>
    </font>
    <font>
      <b/>
      <sz val="9"/>
      <color theme="3" tint="0.39997558519241921"/>
      <name val="Arial"/>
      <family val="2"/>
    </font>
    <font>
      <b/>
      <sz val="9"/>
      <color rgb="FFFF0000"/>
      <name val="Arial"/>
      <family val="2"/>
    </font>
    <font>
      <i/>
      <sz val="9"/>
      <color rgb="FF000000"/>
      <name val="Arial"/>
      <family val="2"/>
    </font>
    <font>
      <i/>
      <sz val="9"/>
      <name val="Arial"/>
      <family val="2"/>
    </font>
    <font>
      <sz val="10"/>
      <name val="Arial"/>
      <family val="2"/>
    </font>
    <font>
      <sz val="8"/>
      <name val="Arial"/>
      <family val="2"/>
    </font>
    <font>
      <sz val="8"/>
      <color theme="1"/>
      <name val="Arial"/>
      <family val="2"/>
    </font>
    <font>
      <sz val="10"/>
      <color theme="1"/>
      <name val="Arial"/>
      <family val="2"/>
    </font>
    <font>
      <b/>
      <sz val="12"/>
      <color theme="1"/>
      <name val="Calibri"/>
      <family val="2"/>
      <scheme val="minor"/>
    </font>
    <font>
      <b/>
      <sz val="11"/>
      <color theme="1"/>
      <name val="Calibri"/>
      <family val="2"/>
      <scheme val="minor"/>
    </font>
    <font>
      <b/>
      <sz val="11"/>
      <color theme="1"/>
      <name val="Arial"/>
      <family val="2"/>
    </font>
    <font>
      <b/>
      <sz val="12"/>
      <color theme="1"/>
      <name val="Arial"/>
      <family val="2"/>
    </font>
    <font>
      <sz val="10"/>
      <color theme="1"/>
      <name val="Calibri"/>
      <family val="2"/>
      <scheme val="minor"/>
    </font>
    <font>
      <sz val="9"/>
      <color theme="1"/>
      <name val="Arial"/>
      <family val="2"/>
    </font>
    <font>
      <b/>
      <sz val="9"/>
      <color theme="1"/>
      <name val="Arial"/>
      <family val="2"/>
    </font>
    <font>
      <sz val="11"/>
      <color theme="1"/>
      <name val="Arial"/>
      <family val="2"/>
    </font>
    <font>
      <b/>
      <sz val="11"/>
      <color rgb="FF000000"/>
      <name val="Arial"/>
      <family val="2"/>
    </font>
    <font>
      <sz val="8"/>
      <color theme="1"/>
      <name val="Calibri"/>
      <family val="2"/>
      <scheme val="minor"/>
    </font>
    <font>
      <sz val="9"/>
      <color rgb="FF000000"/>
      <name val="Arial"/>
      <family val="2"/>
    </font>
    <font>
      <b/>
      <sz val="1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CCFFCC"/>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E1F3FF"/>
        <bgColor indexed="64"/>
      </patternFill>
    </fill>
    <fill>
      <patternFill patternType="solid">
        <fgColor theme="0"/>
        <bgColor rgb="FF000000"/>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3"/>
      </bottom>
      <diagonal/>
    </border>
    <border>
      <left style="double">
        <color indexed="63"/>
      </left>
      <right/>
      <top style="double">
        <color indexed="63"/>
      </top>
      <bottom style="double">
        <color indexed="63"/>
      </bottom>
      <diagonal/>
    </border>
    <border>
      <left/>
      <right/>
      <top style="double">
        <color indexed="63"/>
      </top>
      <bottom style="double">
        <color indexed="63"/>
      </bottom>
      <diagonal/>
    </border>
    <border>
      <left/>
      <right style="double">
        <color indexed="63"/>
      </right>
      <top style="double">
        <color indexed="63"/>
      </top>
      <bottom style="double">
        <color indexed="63"/>
      </bottom>
      <diagonal/>
    </border>
    <border>
      <left style="medium">
        <color theme="9" tint="-0.499984740745262"/>
      </left>
      <right style="thin">
        <color indexed="64"/>
      </right>
      <top style="thin">
        <color indexed="64"/>
      </top>
      <bottom style="thin">
        <color indexed="64"/>
      </bottom>
      <diagonal/>
    </border>
    <border>
      <left style="thin">
        <color indexed="64"/>
      </left>
      <right style="medium">
        <color theme="9" tint="-0.499984740745262"/>
      </right>
      <top style="thin">
        <color indexed="64"/>
      </top>
      <bottom style="thin">
        <color indexed="64"/>
      </bottom>
      <diagonal/>
    </border>
    <border>
      <left/>
      <right style="medium">
        <color theme="9" tint="-0.499984740745262"/>
      </right>
      <top style="thin">
        <color indexed="64"/>
      </top>
      <bottom style="thin">
        <color indexed="64"/>
      </bottom>
      <diagonal/>
    </border>
    <border>
      <left style="medium">
        <color theme="9" tint="-0.499984740745262"/>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7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1" applyNumberFormat="0" applyAlignment="0" applyProtection="0"/>
    <xf numFmtId="165" fontId="3"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13" fillId="3" borderId="0" applyNumberFormat="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4" fillId="0" borderId="0" applyFont="0" applyFill="0" applyBorder="0" applyAlignment="0" applyProtection="0"/>
    <xf numFmtId="164" fontId="28" fillId="0" borderId="0" applyFont="0" applyFill="0" applyBorder="0" applyAlignment="0" applyProtection="0"/>
    <xf numFmtId="44" fontId="3" fillId="0" borderId="0" applyFont="0" applyFill="0" applyBorder="0" applyAlignment="0" applyProtection="0"/>
    <xf numFmtId="44" fontId="2" fillId="0" borderId="0" applyFont="0" applyFill="0" applyBorder="0" applyAlignment="0" applyProtection="0"/>
    <xf numFmtId="0" fontId="15" fillId="22" borderId="0" applyNumberFormat="0" applyBorder="0" applyAlignment="0" applyProtection="0"/>
    <xf numFmtId="0" fontId="25" fillId="0" borderId="0"/>
    <xf numFmtId="0" fontId="2" fillId="0" borderId="0"/>
    <xf numFmtId="0" fontId="3" fillId="0" borderId="0"/>
    <xf numFmtId="0" fontId="2" fillId="0" borderId="0"/>
    <xf numFmtId="0" fontId="2" fillId="0" borderId="0"/>
    <xf numFmtId="0" fontId="2" fillId="0" borderId="0"/>
    <xf numFmtId="0" fontId="4" fillId="0" borderId="0"/>
    <xf numFmtId="0" fontId="2" fillId="0" borderId="0">
      <alignment wrapText="1"/>
    </xf>
    <xf numFmtId="0" fontId="2" fillId="0" borderId="0">
      <alignment wrapText="1"/>
    </xf>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23" borderId="4" applyNumberFormat="0" applyFont="0" applyAlignment="0" applyProtection="0"/>
    <xf numFmtId="9" fontId="2" fillId="0" borderId="0" applyFont="0" applyFill="0" applyBorder="0" applyAlignment="0" applyProtection="0"/>
    <xf numFmtId="0" fontId="16" fillId="16" borderId="5"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6" applyNumberFormat="0" applyFill="0" applyAlignment="0" applyProtection="0"/>
    <xf numFmtId="0" fontId="11" fillId="0" borderId="7" applyNumberFormat="0" applyFill="0" applyAlignment="0" applyProtection="0"/>
    <xf numFmtId="0" fontId="16" fillId="0" borderId="8" applyNumberFormat="0" applyFill="0" applyAlignment="0" applyProtection="0"/>
    <xf numFmtId="0" fontId="2" fillId="0" borderId="0"/>
    <xf numFmtId="44" fontId="41" fillId="0" borderId="0" applyFont="0" applyFill="0" applyBorder="0" applyAlignment="0" applyProtection="0"/>
  </cellStyleXfs>
  <cellXfs count="173">
    <xf numFmtId="0" fontId="0" fillId="0" borderId="0" xfId="0"/>
    <xf numFmtId="0" fontId="2" fillId="25" borderId="0" xfId="47" applyFill="1" applyProtection="1">
      <protection hidden="1"/>
    </xf>
    <xf numFmtId="0" fontId="2" fillId="25" borderId="0" xfId="47" applyFill="1"/>
    <xf numFmtId="0" fontId="2" fillId="26" borderId="9" xfId="47" applyFill="1" applyBorder="1" applyAlignment="1" applyProtection="1">
      <alignment horizontal="center" vertical="center" wrapText="1"/>
      <protection hidden="1"/>
    </xf>
    <xf numFmtId="0" fontId="2" fillId="26" borderId="9" xfId="47" applyFill="1" applyBorder="1" applyAlignment="1" applyProtection="1">
      <alignment horizontal="center" vertical="center"/>
      <protection hidden="1"/>
    </xf>
    <xf numFmtId="0" fontId="29" fillId="0" borderId="10" xfId="47" applyFont="1" applyBorder="1" applyAlignment="1" applyProtection="1">
      <alignment horizontal="center" vertical="center"/>
      <protection hidden="1"/>
    </xf>
    <xf numFmtId="0" fontId="29" fillId="0" borderId="10" xfId="32" applyFont="1" applyFill="1" applyBorder="1" applyAlignment="1" applyProtection="1">
      <protection hidden="1"/>
    </xf>
    <xf numFmtId="0" fontId="29" fillId="0" borderId="10" xfId="32" applyFont="1" applyFill="1" applyBorder="1" applyAlignment="1" applyProtection="1"/>
    <xf numFmtId="0" fontId="29" fillId="0" borderId="10" xfId="32" applyFont="1" applyFill="1" applyBorder="1" applyAlignment="1" applyProtection="1">
      <alignment vertical="center"/>
      <protection hidden="1"/>
    </xf>
    <xf numFmtId="0" fontId="29" fillId="0" borderId="16" xfId="47" applyFont="1" applyBorder="1" applyAlignment="1" applyProtection="1">
      <alignment horizontal="center" vertical="center"/>
      <protection hidden="1"/>
    </xf>
    <xf numFmtId="0" fontId="29" fillId="0" borderId="17" xfId="32" applyFont="1" applyFill="1" applyBorder="1" applyAlignment="1" applyProtection="1">
      <protection hidden="1"/>
    </xf>
    <xf numFmtId="0" fontId="29" fillId="0" borderId="16" xfId="32" applyFont="1" applyFill="1" applyBorder="1" applyAlignment="1" applyProtection="1">
      <alignment horizontal="center" vertical="center"/>
      <protection hidden="1"/>
    </xf>
    <xf numFmtId="0" fontId="29" fillId="0" borderId="18" xfId="32" applyFont="1" applyFill="1" applyBorder="1" applyAlignment="1" applyProtection="1">
      <protection hidden="1"/>
    </xf>
    <xf numFmtId="0" fontId="29" fillId="0" borderId="0" xfId="47" applyFont="1"/>
    <xf numFmtId="0" fontId="29" fillId="0" borderId="10" xfId="32" applyFont="1" applyFill="1" applyBorder="1" applyAlignment="1" applyProtection="1">
      <alignment horizontal="center"/>
    </xf>
    <xf numFmtId="0" fontId="29" fillId="0" borderId="10" xfId="0" applyFont="1" applyBorder="1" applyAlignment="1">
      <alignment horizontal="center" vertical="center"/>
    </xf>
    <xf numFmtId="0" fontId="29" fillId="0" borderId="10" xfId="32" applyFont="1" applyFill="1" applyBorder="1" applyAlignment="1" applyProtection="1">
      <alignment wrapText="1"/>
    </xf>
    <xf numFmtId="0" fontId="29" fillId="0" borderId="10" xfId="32" applyFont="1" applyFill="1" applyBorder="1" applyAlignment="1" applyProtection="1">
      <alignment horizontal="center" vertical="center"/>
    </xf>
    <xf numFmtId="0" fontId="30" fillId="0" borderId="10" xfId="32" applyFont="1" applyFill="1" applyBorder="1" applyAlignment="1" applyProtection="1">
      <alignment wrapText="1"/>
    </xf>
    <xf numFmtId="0" fontId="29" fillId="0" borderId="18" xfId="32" applyFont="1" applyFill="1" applyBorder="1" applyAlignment="1" applyProtection="1">
      <alignment horizontal="left" vertical="center"/>
      <protection hidden="1"/>
    </xf>
    <xf numFmtId="0" fontId="29" fillId="0" borderId="17" xfId="32" applyFont="1" applyFill="1" applyBorder="1" applyAlignment="1" applyProtection="1">
      <alignment horizontal="left"/>
      <protection hidden="1"/>
    </xf>
    <xf numFmtId="0" fontId="2" fillId="27" borderId="0" xfId="47" applyFill="1" applyProtection="1">
      <protection hidden="1"/>
    </xf>
    <xf numFmtId="0" fontId="4" fillId="0" borderId="0" xfId="47" applyFont="1"/>
    <xf numFmtId="0" fontId="4" fillId="0" borderId="10" xfId="47" applyFont="1" applyBorder="1"/>
    <xf numFmtId="0" fontId="2" fillId="0" borderId="0" xfId="47"/>
    <xf numFmtId="0" fontId="2" fillId="0" borderId="0" xfId="47" applyAlignment="1">
      <alignment horizontal="center" vertical="center"/>
    </xf>
    <xf numFmtId="0" fontId="23" fillId="0" borderId="0" xfId="47" applyFont="1"/>
    <xf numFmtId="49" fontId="24" fillId="0" borderId="0" xfId="47" applyNumberFormat="1" applyFont="1" applyAlignment="1">
      <alignment horizontal="center"/>
    </xf>
    <xf numFmtId="0" fontId="2" fillId="28" borderId="0" xfId="47" applyFill="1"/>
    <xf numFmtId="49" fontId="37" fillId="28" borderId="0" xfId="47" quotePrefix="1" applyNumberFormat="1" applyFont="1" applyFill="1" applyAlignment="1">
      <alignment horizontal="center"/>
    </xf>
    <xf numFmtId="49" fontId="37" fillId="28" borderId="20" xfId="47" quotePrefix="1" applyNumberFormat="1" applyFont="1" applyFill="1" applyBorder="1"/>
    <xf numFmtId="0" fontId="37" fillId="28" borderId="20" xfId="47" quotePrefix="1" applyFont="1" applyFill="1" applyBorder="1"/>
    <xf numFmtId="0" fontId="37" fillId="28" borderId="0" xfId="47" quotePrefix="1" applyFont="1" applyFill="1" applyAlignment="1">
      <alignment horizontal="center"/>
    </xf>
    <xf numFmtId="0" fontId="4" fillId="0" borderId="11" xfId="47" applyFont="1" applyBorder="1"/>
    <xf numFmtId="0" fontId="4" fillId="0" borderId="11" xfId="47" applyFont="1" applyBorder="1" applyAlignment="1">
      <alignment horizontal="center"/>
    </xf>
    <xf numFmtId="4" fontId="4" fillId="0" borderId="11" xfId="47" applyNumberFormat="1" applyFont="1" applyBorder="1" applyAlignment="1">
      <alignment horizontal="right"/>
    </xf>
    <xf numFmtId="4" fontId="4" fillId="0" borderId="10" xfId="47" applyNumberFormat="1" applyFont="1" applyBorder="1" applyAlignment="1">
      <alignment horizontal="right"/>
    </xf>
    <xf numFmtId="0" fontId="38" fillId="0" borderId="26" xfId="47" applyFont="1" applyBorder="1" applyAlignment="1">
      <alignment horizontal="center"/>
    </xf>
    <xf numFmtId="0" fontId="35" fillId="0" borderId="0" xfId="47" applyFont="1"/>
    <xf numFmtId="0" fontId="39" fillId="0" borderId="0" xfId="46" applyFont="1" applyAlignment="1">
      <alignment horizontal="left" indent="2"/>
    </xf>
    <xf numFmtId="0" fontId="40" fillId="0" borderId="0" xfId="46" applyFont="1"/>
    <xf numFmtId="0" fontId="39" fillId="0" borderId="0" xfId="46" applyFont="1" applyAlignment="1">
      <alignment horizontal="left" wrapText="1"/>
    </xf>
    <xf numFmtId="0" fontId="39" fillId="0" borderId="0" xfId="46" applyFont="1" applyAlignment="1">
      <alignment wrapText="1"/>
    </xf>
    <xf numFmtId="0" fontId="37" fillId="0" borderId="0" xfId="47" quotePrefix="1" applyFont="1" applyAlignment="1">
      <alignment horizontal="center"/>
    </xf>
    <xf numFmtId="0" fontId="4" fillId="0" borderId="11" xfId="47" applyFont="1" applyBorder="1" applyAlignment="1">
      <alignment wrapText="1"/>
    </xf>
    <xf numFmtId="0" fontId="4" fillId="0" borderId="11" xfId="47" applyFont="1" applyBorder="1" applyAlignment="1">
      <alignment horizontal="center" vertical="center"/>
    </xf>
    <xf numFmtId="0" fontId="42" fillId="0" borderId="10" xfId="0" applyFont="1" applyBorder="1" applyAlignment="1" applyProtection="1">
      <alignment horizontal="center" vertical="center" wrapText="1"/>
      <protection locked="0"/>
    </xf>
    <xf numFmtId="44" fontId="4" fillId="0" borderId="11" xfId="74" applyFont="1" applyBorder="1" applyAlignment="1">
      <alignment horizontal="right" vertical="center"/>
    </xf>
    <xf numFmtId="4" fontId="4" fillId="0" borderId="11" xfId="47" applyNumberFormat="1" applyFont="1" applyBorder="1" applyAlignment="1">
      <alignment horizontal="center" vertical="center"/>
    </xf>
    <xf numFmtId="44" fontId="36" fillId="0" borderId="11" xfId="74" applyFont="1" applyBorder="1" applyAlignment="1">
      <alignment horizontal="right" vertical="center"/>
    </xf>
    <xf numFmtId="0" fontId="36" fillId="0" borderId="11" xfId="47" applyFont="1" applyBorder="1" applyAlignment="1">
      <alignment horizontal="right"/>
    </xf>
    <xf numFmtId="0" fontId="36" fillId="0" borderId="11" xfId="47" applyFont="1" applyBorder="1"/>
    <xf numFmtId="0" fontId="4" fillId="0" borderId="11" xfId="47" applyFont="1" applyBorder="1" applyAlignment="1">
      <alignment horizontal="center" vertical="center" wrapText="1"/>
    </xf>
    <xf numFmtId="44" fontId="4" fillId="0" borderId="11" xfId="74" applyFont="1" applyBorder="1" applyAlignment="1">
      <alignment horizontal="center" vertical="center"/>
    </xf>
    <xf numFmtId="0" fontId="4" fillId="0" borderId="11" xfId="47" applyFont="1" applyBorder="1" applyAlignment="1">
      <alignment horizontal="left" vertical="center" wrapText="1"/>
    </xf>
    <xf numFmtId="49" fontId="42" fillId="0" borderId="10" xfId="0" applyNumberFormat="1" applyFont="1" applyBorder="1" applyAlignment="1" applyProtection="1">
      <alignment horizontal="center" vertical="center" wrapText="1"/>
      <protection locked="0"/>
    </xf>
    <xf numFmtId="44" fontId="36" fillId="0" borderId="11" xfId="74" applyFont="1" applyBorder="1" applyAlignment="1">
      <alignment horizontal="right"/>
    </xf>
    <xf numFmtId="0" fontId="4" fillId="0" borderId="10" xfId="47" applyFont="1" applyBorder="1" applyAlignment="1">
      <alignment wrapText="1"/>
    </xf>
    <xf numFmtId="0" fontId="2" fillId="0" borderId="10" xfId="47" applyBorder="1"/>
    <xf numFmtId="44" fontId="4" fillId="0" borderId="10" xfId="74" applyFont="1" applyBorder="1" applyAlignment="1">
      <alignment horizontal="right" vertical="center"/>
    </xf>
    <xf numFmtId="0" fontId="4" fillId="0" borderId="10" xfId="47" applyFont="1" applyBorder="1" applyAlignment="1">
      <alignment horizontal="center" vertical="center" wrapText="1"/>
    </xf>
    <xf numFmtId="4" fontId="4" fillId="0" borderId="10" xfId="47" applyNumberFormat="1" applyFont="1" applyBorder="1" applyAlignment="1">
      <alignment horizontal="center" vertical="center"/>
    </xf>
    <xf numFmtId="0" fontId="4" fillId="0" borderId="10" xfId="47" applyFont="1" applyBorder="1" applyAlignment="1">
      <alignment horizontal="center" vertical="center"/>
    </xf>
    <xf numFmtId="0" fontId="43" fillId="0" borderId="10" xfId="0" applyFont="1" applyBorder="1" applyAlignment="1" applyProtection="1">
      <alignment horizontal="justify" vertical="top" wrapText="1"/>
      <protection locked="0"/>
    </xf>
    <xf numFmtId="0" fontId="0" fillId="28" borderId="10" xfId="0" applyFill="1" applyBorder="1" applyAlignment="1">
      <alignment horizontal="justify" vertical="center" wrapText="1"/>
    </xf>
    <xf numFmtId="0" fontId="45" fillId="28" borderId="27" xfId="0" applyFont="1" applyFill="1" applyBorder="1" applyAlignment="1">
      <alignment horizontal="center" vertical="center"/>
    </xf>
    <xf numFmtId="44" fontId="47" fillId="28" borderId="10" xfId="0" applyNumberFormat="1" applyFont="1" applyFill="1" applyBorder="1" applyAlignment="1">
      <alignment horizontal="center" vertical="center"/>
    </xf>
    <xf numFmtId="44" fontId="47" fillId="28" borderId="10" xfId="0" applyNumberFormat="1" applyFont="1" applyFill="1" applyBorder="1" applyAlignment="1">
      <alignment horizontal="center" vertical="center" wrapText="1"/>
    </xf>
    <xf numFmtId="44" fontId="47" fillId="28" borderId="10" xfId="74" applyFont="1" applyFill="1" applyBorder="1" applyAlignment="1">
      <alignment horizontal="center" vertical="center"/>
    </xf>
    <xf numFmtId="44" fontId="47" fillId="28" borderId="10" xfId="74" applyFont="1" applyFill="1" applyBorder="1" applyAlignment="1">
      <alignment horizontal="center" vertical="center" wrapText="1"/>
    </xf>
    <xf numFmtId="1" fontId="0" fillId="28" borderId="27" xfId="0" applyNumberFormat="1" applyFill="1" applyBorder="1" applyAlignment="1">
      <alignment horizontal="center" vertical="center"/>
    </xf>
    <xf numFmtId="0" fontId="0" fillId="28" borderId="10" xfId="0" applyFill="1" applyBorder="1" applyAlignment="1">
      <alignment horizontal="center" vertical="center"/>
    </xf>
    <xf numFmtId="0" fontId="48" fillId="28" borderId="10" xfId="0" applyFont="1" applyFill="1" applyBorder="1" applyAlignment="1">
      <alignment horizontal="center" vertical="center" wrapText="1"/>
    </xf>
    <xf numFmtId="0" fontId="49" fillId="28" borderId="10" xfId="0" applyFont="1" applyFill="1" applyBorder="1" applyAlignment="1">
      <alignment horizontal="justify" vertical="center" wrapText="1"/>
    </xf>
    <xf numFmtId="44" fontId="44" fillId="28" borderId="10" xfId="74" applyFont="1" applyFill="1" applyBorder="1" applyAlignment="1">
      <alignment horizontal="center" vertical="center"/>
    </xf>
    <xf numFmtId="44" fontId="50" fillId="28" borderId="10" xfId="74" applyFont="1" applyFill="1" applyBorder="1" applyAlignment="1">
      <alignment horizontal="center" vertical="center"/>
    </xf>
    <xf numFmtId="44" fontId="51" fillId="28" borderId="10" xfId="74" applyFont="1" applyFill="1" applyBorder="1" applyAlignment="1">
      <alignment horizontal="center" vertical="center"/>
    </xf>
    <xf numFmtId="0" fontId="52" fillId="28" borderId="10" xfId="0" applyFont="1" applyFill="1" applyBorder="1" applyAlignment="1">
      <alignment horizontal="center" vertical="center" wrapText="1"/>
    </xf>
    <xf numFmtId="44" fontId="53" fillId="32" borderId="10" xfId="74" applyFont="1" applyFill="1" applyBorder="1" applyAlignment="1">
      <alignment horizontal="right" vertical="center" wrapText="1"/>
    </xf>
    <xf numFmtId="0" fontId="50" fillId="28" borderId="10" xfId="0" applyFont="1" applyFill="1" applyBorder="1" applyAlignment="1">
      <alignment horizontal="center" vertical="center" wrapText="1"/>
    </xf>
    <xf numFmtId="0" fontId="45" fillId="28" borderId="10" xfId="0" applyFont="1" applyFill="1" applyBorder="1" applyAlignment="1">
      <alignment horizontal="center" vertical="center" wrapText="1"/>
    </xf>
    <xf numFmtId="44" fontId="0" fillId="28" borderId="10" xfId="0" applyNumberFormat="1" applyFill="1" applyBorder="1" applyAlignment="1">
      <alignment horizontal="center" vertical="center"/>
    </xf>
    <xf numFmtId="44" fontId="46" fillId="28" borderId="10" xfId="0" applyNumberFormat="1" applyFont="1" applyFill="1" applyBorder="1" applyAlignment="1">
      <alignment horizontal="center" vertical="center"/>
    </xf>
    <xf numFmtId="0" fontId="44" fillId="28" borderId="10" xfId="0" applyFont="1" applyFill="1" applyBorder="1" applyAlignment="1">
      <alignment horizontal="center" vertical="center" wrapText="1"/>
    </xf>
    <xf numFmtId="4" fontId="4" fillId="0" borderId="10" xfId="47" applyNumberFormat="1" applyFont="1" applyBorder="1" applyAlignment="1">
      <alignment horizontal="center" vertical="center" wrapText="1"/>
    </xf>
    <xf numFmtId="0" fontId="4" fillId="28" borderId="10" xfId="47" applyFont="1" applyFill="1" applyBorder="1" applyAlignment="1">
      <alignment horizontal="justify" vertical="center" wrapText="1"/>
    </xf>
    <xf numFmtId="0" fontId="4" fillId="28" borderId="10" xfId="0" applyFont="1" applyFill="1" applyBorder="1" applyAlignment="1">
      <alignment horizontal="justify" vertical="center" wrapText="1"/>
    </xf>
    <xf numFmtId="44" fontId="55" fillId="32" borderId="10" xfId="74" applyFont="1" applyFill="1" applyBorder="1" applyAlignment="1">
      <alignment horizontal="right" vertical="center" wrapText="1"/>
    </xf>
    <xf numFmtId="44" fontId="50" fillId="28" borderId="10" xfId="41" applyFont="1" applyFill="1" applyBorder="1" applyAlignment="1">
      <alignment horizontal="center" vertical="center"/>
    </xf>
    <xf numFmtId="44" fontId="4" fillId="28" borderId="10" xfId="0" applyNumberFormat="1" applyFont="1" applyFill="1" applyBorder="1" applyAlignment="1">
      <alignment horizontal="center" vertical="center"/>
    </xf>
    <xf numFmtId="0" fontId="38" fillId="0" borderId="0" xfId="47" applyFont="1" applyAlignment="1">
      <alignment horizontal="center"/>
    </xf>
    <xf numFmtId="167" fontId="36" fillId="0" borderId="0" xfId="47" applyNumberFormat="1" applyFont="1" applyAlignment="1">
      <alignment horizontal="right"/>
    </xf>
    <xf numFmtId="43" fontId="36" fillId="0" borderId="0" xfId="74" applyNumberFormat="1" applyFont="1" applyBorder="1" applyAlignment="1">
      <alignment horizontal="right"/>
    </xf>
    <xf numFmtId="44" fontId="4" fillId="0" borderId="11" xfId="74" applyFont="1" applyFill="1" applyBorder="1" applyAlignment="1">
      <alignment horizontal="center" vertical="center"/>
    </xf>
    <xf numFmtId="43" fontId="36" fillId="0" borderId="26" xfId="47" applyNumberFormat="1" applyFont="1" applyBorder="1" applyAlignment="1">
      <alignment horizontal="right"/>
    </xf>
    <xf numFmtId="43" fontId="36" fillId="0" borderId="0" xfId="47" applyNumberFormat="1" applyFont="1" applyAlignment="1">
      <alignment horizontal="right"/>
    </xf>
    <xf numFmtId="0" fontId="43" fillId="0" borderId="10" xfId="0" applyFont="1" applyBorder="1" applyAlignment="1" applyProtection="1">
      <alignment horizontal="justify" vertical="top"/>
      <protection locked="0"/>
    </xf>
    <xf numFmtId="0" fontId="2" fillId="0" borderId="0" xfId="47" applyAlignment="1">
      <alignment wrapText="1"/>
    </xf>
    <xf numFmtId="49" fontId="37" fillId="28" borderId="0" xfId="47" quotePrefix="1" applyNumberFormat="1" applyFont="1" applyFill="1" applyAlignment="1">
      <alignment horizontal="center" wrapText="1"/>
    </xf>
    <xf numFmtId="0" fontId="36" fillId="0" borderId="11" xfId="47" applyFont="1" applyBorder="1" applyAlignment="1">
      <alignment wrapText="1"/>
    </xf>
    <xf numFmtId="0" fontId="42" fillId="0" borderId="10" xfId="0" applyFont="1" applyBorder="1" applyAlignment="1" applyProtection="1">
      <alignment horizontal="justify" vertical="center" wrapText="1"/>
      <protection locked="0"/>
    </xf>
    <xf numFmtId="0" fontId="2" fillId="0" borderId="10" xfId="47" applyBorder="1" applyAlignment="1">
      <alignment wrapText="1"/>
    </xf>
    <xf numFmtId="0" fontId="4" fillId="0" borderId="0" xfId="47" applyFont="1" applyAlignment="1">
      <alignment wrapText="1"/>
    </xf>
    <xf numFmtId="43" fontId="2" fillId="0" borderId="0" xfId="74" applyNumberFormat="1" applyFont="1" applyAlignment="1">
      <alignment horizontal="center" vertical="center"/>
    </xf>
    <xf numFmtId="43" fontId="2" fillId="0" borderId="0" xfId="47" applyNumberFormat="1"/>
    <xf numFmtId="0" fontId="37" fillId="28" borderId="0" xfId="47" quotePrefix="1" applyFont="1" applyFill="1" applyAlignment="1">
      <alignment horizontal="center" wrapText="1"/>
    </xf>
    <xf numFmtId="167" fontId="36" fillId="0" borderId="26" xfId="47" applyNumberFormat="1" applyFont="1" applyBorder="1" applyAlignment="1">
      <alignment horizontal="right" wrapText="1"/>
    </xf>
    <xf numFmtId="167" fontId="36" fillId="0" borderId="0" xfId="47" applyNumberFormat="1" applyFont="1" applyAlignment="1">
      <alignment horizontal="right" wrapText="1"/>
    </xf>
    <xf numFmtId="0" fontId="49" fillId="28" borderId="28" xfId="0" applyFont="1" applyFill="1" applyBorder="1" applyAlignment="1">
      <alignment horizontal="center" vertical="center" wrapText="1"/>
    </xf>
    <xf numFmtId="1" fontId="1" fillId="28" borderId="27" xfId="0" applyNumberFormat="1" applyFont="1" applyFill="1" applyBorder="1" applyAlignment="1">
      <alignment horizontal="center" vertical="center"/>
    </xf>
    <xf numFmtId="1" fontId="2" fillId="28" borderId="27" xfId="0" applyNumberFormat="1" applyFont="1" applyFill="1" applyBorder="1" applyAlignment="1">
      <alignment horizontal="center" vertical="center"/>
    </xf>
    <xf numFmtId="0" fontId="4" fillId="0" borderId="11" xfId="47" applyFont="1" applyBorder="1" applyAlignment="1">
      <alignment vertical="center"/>
    </xf>
    <xf numFmtId="0" fontId="36" fillId="0" borderId="11" xfId="47" applyFont="1" applyBorder="1" applyAlignment="1">
      <alignment vertical="center" wrapText="1"/>
    </xf>
    <xf numFmtId="4" fontId="4" fillId="0" borderId="11" xfId="47" applyNumberFormat="1" applyFont="1" applyBorder="1" applyAlignment="1">
      <alignment horizontal="right" vertical="center"/>
    </xf>
    <xf numFmtId="0" fontId="4" fillId="0" borderId="11" xfId="47" applyFont="1" applyBorder="1" applyAlignment="1">
      <alignment vertical="center" wrapText="1"/>
    </xf>
    <xf numFmtId="0" fontId="2" fillId="0" borderId="0" xfId="47" applyAlignment="1">
      <alignment vertical="center"/>
    </xf>
    <xf numFmtId="0" fontId="4" fillId="0" borderId="10" xfId="47" applyFont="1" applyBorder="1" applyAlignment="1">
      <alignment vertical="center" wrapText="1"/>
    </xf>
    <xf numFmtId="0" fontId="24" fillId="0" borderId="0" xfId="47" applyFont="1" applyAlignment="1">
      <alignment wrapText="1"/>
    </xf>
    <xf numFmtId="0" fontId="4" fillId="0" borderId="11" xfId="47" applyFont="1" applyBorder="1" applyAlignment="1">
      <alignment horizontal="center" wrapText="1"/>
    </xf>
    <xf numFmtId="0" fontId="4" fillId="0" borderId="10" xfId="47" applyFont="1" applyBorder="1" applyAlignment="1">
      <alignment horizontal="center" wrapText="1"/>
    </xf>
    <xf numFmtId="0" fontId="0" fillId="28" borderId="10" xfId="0" applyFill="1" applyBorder="1" applyAlignment="1">
      <alignment horizontal="center" vertical="center" wrapText="1"/>
    </xf>
    <xf numFmtId="0" fontId="4" fillId="0" borderId="0" xfId="47" applyFont="1" applyAlignment="1">
      <alignment horizontal="center" wrapText="1"/>
    </xf>
    <xf numFmtId="0" fontId="4" fillId="0" borderId="10" xfId="47" applyFont="1" applyBorder="1" applyAlignment="1">
      <alignment vertical="center"/>
    </xf>
    <xf numFmtId="0" fontId="38" fillId="0" borderId="10" xfId="47" applyFont="1" applyBorder="1" applyAlignment="1">
      <alignment horizontal="right" vertical="center" wrapText="1"/>
    </xf>
    <xf numFmtId="4" fontId="36" fillId="0" borderId="10" xfId="47" applyNumberFormat="1" applyFont="1" applyBorder="1" applyAlignment="1">
      <alignment horizontal="right" vertical="center"/>
    </xf>
    <xf numFmtId="4" fontId="4" fillId="0" borderId="10" xfId="47" applyNumberFormat="1" applyFont="1" applyBorder="1" applyAlignment="1">
      <alignment horizontal="right" vertical="center"/>
    </xf>
    <xf numFmtId="0" fontId="36" fillId="0" borderId="11" xfId="47" applyFont="1" applyBorder="1" applyAlignment="1">
      <alignment horizontal="right" vertical="center" wrapText="1"/>
    </xf>
    <xf numFmtId="0" fontId="36" fillId="30" borderId="26" xfId="47" applyFont="1" applyFill="1" applyBorder="1" applyAlignment="1">
      <alignment horizontal="center" vertical="center"/>
    </xf>
    <xf numFmtId="0" fontId="36" fillId="30" borderId="26" xfId="47" applyFont="1" applyFill="1" applyBorder="1" applyAlignment="1">
      <alignment horizontal="center" vertical="center" wrapText="1"/>
    </xf>
    <xf numFmtId="0" fontId="4" fillId="0" borderId="9" xfId="47" applyFont="1" applyBorder="1" applyAlignment="1">
      <alignment horizontal="center" vertical="center"/>
    </xf>
    <xf numFmtId="0" fontId="4" fillId="0" borderId="9" xfId="47" applyFont="1" applyBorder="1" applyAlignment="1">
      <alignment horizontal="center" wrapText="1"/>
    </xf>
    <xf numFmtId="44" fontId="4" fillId="0" borderId="10" xfId="74" applyFont="1" applyBorder="1" applyAlignment="1">
      <alignment horizontal="center" vertical="center"/>
    </xf>
    <xf numFmtId="4" fontId="4" fillId="0" borderId="9" xfId="47" applyNumberFormat="1" applyFont="1" applyBorder="1" applyAlignment="1">
      <alignment horizontal="center" vertical="center"/>
    </xf>
    <xf numFmtId="44" fontId="4" fillId="0" borderId="9" xfId="74" applyFont="1" applyBorder="1" applyAlignment="1">
      <alignment horizontal="right" vertical="center"/>
    </xf>
    <xf numFmtId="0" fontId="46" fillId="28" borderId="10" xfId="0" applyFont="1" applyFill="1" applyBorder="1" applyAlignment="1">
      <alignment horizontal="center" vertical="center"/>
    </xf>
    <xf numFmtId="0" fontId="4" fillId="0" borderId="9" xfId="47" applyFont="1" applyBorder="1" applyAlignment="1">
      <alignment wrapText="1"/>
    </xf>
    <xf numFmtId="0" fontId="4" fillId="0" borderId="30" xfId="47" applyFont="1" applyBorder="1" applyAlignment="1">
      <alignment horizontal="center" vertical="center"/>
    </xf>
    <xf numFmtId="44" fontId="4" fillId="0" borderId="30" xfId="74" applyFont="1" applyBorder="1" applyAlignment="1">
      <alignment horizontal="center" vertical="center"/>
    </xf>
    <xf numFmtId="0" fontId="46" fillId="28" borderId="10" xfId="0" applyFont="1" applyFill="1" applyBorder="1" applyAlignment="1">
      <alignment horizontal="center" vertical="center" wrapText="1"/>
    </xf>
    <xf numFmtId="4" fontId="46" fillId="28" borderId="10" xfId="0" applyNumberFormat="1" applyFont="1" applyFill="1" applyBorder="1" applyAlignment="1">
      <alignment horizontal="center" vertical="center"/>
    </xf>
    <xf numFmtId="0" fontId="4" fillId="0" borderId="9" xfId="47" applyFont="1" applyBorder="1" applyAlignment="1">
      <alignment horizontal="center" vertical="center" wrapText="1"/>
    </xf>
    <xf numFmtId="0" fontId="49" fillId="28" borderId="10" xfId="0" applyFont="1" applyFill="1" applyBorder="1" applyAlignment="1">
      <alignment horizontal="center" vertical="center" wrapText="1"/>
    </xf>
    <xf numFmtId="0" fontId="54" fillId="28" borderId="10" xfId="0" applyFont="1" applyFill="1" applyBorder="1" applyAlignment="1">
      <alignment horizontal="center" vertical="center" wrapText="1"/>
    </xf>
    <xf numFmtId="0" fontId="45" fillId="28" borderId="28" xfId="0" applyFont="1" applyFill="1" applyBorder="1" applyAlignment="1">
      <alignment horizontal="center" vertical="center" wrapText="1"/>
    </xf>
    <xf numFmtId="0" fontId="34" fillId="27" borderId="0" xfId="47" applyFont="1" applyFill="1" applyAlignment="1" applyProtection="1">
      <alignment horizontal="center" wrapText="1"/>
      <protection hidden="1"/>
    </xf>
    <xf numFmtId="0" fontId="34" fillId="27" borderId="12" xfId="47" applyFont="1" applyFill="1" applyBorder="1" applyAlignment="1" applyProtection="1">
      <alignment horizontal="center" wrapText="1"/>
      <protection hidden="1"/>
    </xf>
    <xf numFmtId="0" fontId="32" fillId="29" borderId="10" xfId="47" applyFont="1" applyFill="1" applyBorder="1" applyAlignment="1" applyProtection="1">
      <alignment horizontal="center" vertical="center"/>
      <protection hidden="1"/>
    </xf>
    <xf numFmtId="0" fontId="22" fillId="26" borderId="13" xfId="21" applyFont="1" applyFill="1" applyBorder="1" applyAlignment="1" applyProtection="1">
      <alignment horizontal="left"/>
      <protection hidden="1"/>
    </xf>
    <xf numFmtId="0" fontId="22" fillId="26" borderId="14" xfId="21" applyFont="1" applyFill="1" applyBorder="1" applyAlignment="1" applyProtection="1">
      <alignment horizontal="left"/>
      <protection hidden="1"/>
    </xf>
    <xf numFmtId="0" fontId="22" fillId="26" borderId="15" xfId="21" applyFont="1" applyFill="1" applyBorder="1" applyAlignment="1" applyProtection="1">
      <alignment horizontal="left"/>
      <protection hidden="1"/>
    </xf>
    <xf numFmtId="0" fontId="22" fillId="0" borderId="13" xfId="21" applyFont="1" applyFill="1" applyBorder="1" applyAlignment="1" applyProtection="1">
      <alignment horizontal="center"/>
      <protection locked="0" hidden="1"/>
    </xf>
    <xf numFmtId="0" fontId="22" fillId="0" borderId="14" xfId="21" applyFont="1" applyFill="1" applyBorder="1" applyAlignment="1" applyProtection="1">
      <alignment horizontal="center"/>
      <protection locked="0" hidden="1"/>
    </xf>
    <xf numFmtId="0" fontId="22" fillId="0" borderId="15" xfId="21" applyFont="1" applyFill="1" applyBorder="1" applyAlignment="1" applyProtection="1">
      <alignment horizontal="center"/>
      <protection locked="0" hidden="1"/>
    </xf>
    <xf numFmtId="0" fontId="2" fillId="26" borderId="0" xfId="47" applyFill="1" applyAlignment="1" applyProtection="1">
      <alignment horizontal="center" vertical="center"/>
      <protection hidden="1"/>
    </xf>
    <xf numFmtId="0" fontId="31" fillId="29" borderId="19" xfId="47" applyFont="1" applyFill="1" applyBorder="1" applyAlignment="1" applyProtection="1">
      <alignment horizontal="center" vertical="center"/>
      <protection hidden="1"/>
    </xf>
    <xf numFmtId="0" fontId="31" fillId="29" borderId="18" xfId="47" applyFont="1" applyFill="1" applyBorder="1" applyAlignment="1" applyProtection="1">
      <alignment horizontal="center" vertical="center"/>
      <protection hidden="1"/>
    </xf>
    <xf numFmtId="0" fontId="32" fillId="29" borderId="19" xfId="47" applyFont="1" applyFill="1" applyBorder="1" applyAlignment="1" applyProtection="1">
      <alignment horizontal="center" vertical="center"/>
      <protection hidden="1"/>
    </xf>
    <xf numFmtId="0" fontId="32" fillId="29" borderId="18" xfId="47" applyFont="1" applyFill="1" applyBorder="1" applyAlignment="1" applyProtection="1">
      <alignment horizontal="center" vertical="center"/>
      <protection hidden="1"/>
    </xf>
    <xf numFmtId="0" fontId="33" fillId="26" borderId="0" xfId="47" applyFont="1" applyFill="1" applyAlignment="1" applyProtection="1">
      <alignment horizontal="center"/>
      <protection hidden="1"/>
    </xf>
    <xf numFmtId="0" fontId="35" fillId="24" borderId="0" xfId="47" applyFont="1" applyFill="1" applyAlignment="1">
      <alignment horizontal="center"/>
    </xf>
    <xf numFmtId="0" fontId="40" fillId="31" borderId="0" xfId="46" applyFont="1" applyFill="1" applyAlignment="1">
      <alignment horizontal="justify" vertical="top" wrapText="1"/>
    </xf>
    <xf numFmtId="0" fontId="36" fillId="30" borderId="21" xfId="47" applyFont="1" applyFill="1" applyBorder="1" applyAlignment="1">
      <alignment horizontal="center" vertical="center" wrapText="1"/>
    </xf>
    <xf numFmtId="0" fontId="36" fillId="30" borderId="25" xfId="47" applyFont="1" applyFill="1" applyBorder="1" applyAlignment="1">
      <alignment horizontal="center" vertical="center" wrapText="1"/>
    </xf>
    <xf numFmtId="0" fontId="36" fillId="30" borderId="29" xfId="47" applyFont="1" applyFill="1" applyBorder="1" applyAlignment="1">
      <alignment horizontal="center" vertical="center" wrapText="1"/>
    </xf>
    <xf numFmtId="0" fontId="36" fillId="30" borderId="21" xfId="47" applyFont="1" applyFill="1" applyBorder="1" applyAlignment="1">
      <alignment horizontal="center" vertical="center"/>
    </xf>
    <xf numFmtId="0" fontId="36" fillId="30" borderId="29" xfId="47" applyFont="1" applyFill="1" applyBorder="1" applyAlignment="1">
      <alignment horizontal="center" vertical="center"/>
    </xf>
    <xf numFmtId="0" fontId="36" fillId="30" borderId="22" xfId="47" applyFont="1" applyFill="1" applyBorder="1" applyAlignment="1">
      <alignment horizontal="center" vertical="center"/>
    </xf>
    <xf numFmtId="0" fontId="36" fillId="30" borderId="23" xfId="47" applyFont="1" applyFill="1" applyBorder="1" applyAlignment="1">
      <alignment horizontal="center" vertical="center"/>
    </xf>
    <xf numFmtId="0" fontId="36" fillId="30" borderId="24" xfId="47" applyFont="1" applyFill="1" applyBorder="1" applyAlignment="1">
      <alignment horizontal="center" vertical="center"/>
    </xf>
    <xf numFmtId="0" fontId="36" fillId="30" borderId="25" xfId="47" applyFont="1" applyFill="1" applyBorder="1" applyAlignment="1">
      <alignment horizontal="center" vertical="center"/>
    </xf>
    <xf numFmtId="0" fontId="35" fillId="28" borderId="10" xfId="0" applyFont="1" applyFill="1" applyBorder="1" applyAlignment="1">
      <alignment horizontal="right" vertical="center" wrapText="1"/>
    </xf>
    <xf numFmtId="0" fontId="0" fillId="28" borderId="10" xfId="0" applyFill="1" applyBorder="1" applyAlignment="1">
      <alignment horizontal="right" vertical="center" wrapText="1"/>
    </xf>
    <xf numFmtId="0" fontId="56" fillId="24" borderId="0" xfId="47" applyFont="1" applyFill="1" applyAlignment="1">
      <alignment horizontal="center" vertical="center" wrapText="1"/>
    </xf>
  </cellXfs>
  <cellStyles count="7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Hipervínculo" xfId="32" builtinId="8"/>
    <cellStyle name="Hipervínculo 2" xfId="33" xr:uid="{00000000-0005-0000-0000-000020000000}"/>
    <cellStyle name="Incorrecto" xfId="34" builtinId="27" customBuiltin="1"/>
    <cellStyle name="Millares 2" xfId="35" xr:uid="{00000000-0005-0000-0000-000022000000}"/>
    <cellStyle name="Millares 2 2" xfId="36" xr:uid="{00000000-0005-0000-0000-000023000000}"/>
    <cellStyle name="Millares 2 2 2" xfId="37" xr:uid="{00000000-0005-0000-0000-000024000000}"/>
    <cellStyle name="Millares 3" xfId="38" xr:uid="{00000000-0005-0000-0000-000025000000}"/>
    <cellStyle name="Millares 4" xfId="39" xr:uid="{00000000-0005-0000-0000-000026000000}"/>
    <cellStyle name="Moneda" xfId="74" builtinId="4"/>
    <cellStyle name="Moneda 2" xfId="40" xr:uid="{00000000-0005-0000-0000-000028000000}"/>
    <cellStyle name="Moneda 2 2" xfId="41" xr:uid="{00000000-0005-0000-0000-000029000000}"/>
    <cellStyle name="Neutral" xfId="42" builtinId="28" customBuiltin="1"/>
    <cellStyle name="Normal" xfId="0" builtinId="0"/>
    <cellStyle name="Normal 10 3" xfId="73" xr:uid="{00000000-0005-0000-0000-00002C000000}"/>
    <cellStyle name="Normal 13" xfId="43" xr:uid="{00000000-0005-0000-0000-00002D000000}"/>
    <cellStyle name="Normal 15" xfId="44" xr:uid="{00000000-0005-0000-0000-00002E000000}"/>
    <cellStyle name="Normal 2" xfId="45" xr:uid="{00000000-0005-0000-0000-00002F000000}"/>
    <cellStyle name="Normal 2 13" xfId="46" xr:uid="{00000000-0005-0000-0000-000030000000}"/>
    <cellStyle name="Normal 2 2" xfId="47" xr:uid="{00000000-0005-0000-0000-000031000000}"/>
    <cellStyle name="Normal 2 3" xfId="48" xr:uid="{00000000-0005-0000-0000-000032000000}"/>
    <cellStyle name="Normal 3" xfId="49" xr:uid="{00000000-0005-0000-0000-000033000000}"/>
    <cellStyle name="Normal 4" xfId="50" xr:uid="{00000000-0005-0000-0000-000034000000}"/>
    <cellStyle name="Normal 5" xfId="51" xr:uid="{00000000-0005-0000-0000-000035000000}"/>
    <cellStyle name="Normal 6" xfId="52" xr:uid="{00000000-0005-0000-0000-000036000000}"/>
    <cellStyle name="Normal 6 2" xfId="53" xr:uid="{00000000-0005-0000-0000-000037000000}"/>
    <cellStyle name="Normal 6 3" xfId="54" xr:uid="{00000000-0005-0000-0000-000038000000}"/>
    <cellStyle name="Normal 6 4" xfId="55" xr:uid="{00000000-0005-0000-0000-000039000000}"/>
    <cellStyle name="Normal 6 6" xfId="56" xr:uid="{00000000-0005-0000-0000-00003A000000}"/>
    <cellStyle name="Normal 6 6 2" xfId="57" xr:uid="{00000000-0005-0000-0000-00003B000000}"/>
    <cellStyle name="Normal 7" xfId="58" xr:uid="{00000000-0005-0000-0000-00003C000000}"/>
    <cellStyle name="Normal 7 2" xfId="59" xr:uid="{00000000-0005-0000-0000-00003D000000}"/>
    <cellStyle name="Normal 7 3" xfId="60" xr:uid="{00000000-0005-0000-0000-00003E000000}"/>
    <cellStyle name="Normal 8" xfId="61" xr:uid="{00000000-0005-0000-0000-00003F000000}"/>
    <cellStyle name="Normal 9" xfId="62" xr:uid="{00000000-0005-0000-0000-000040000000}"/>
    <cellStyle name="Normal 9 2" xfId="63" xr:uid="{00000000-0005-0000-0000-000041000000}"/>
    <cellStyle name="Notas" xfId="64" builtinId="10" customBuiltin="1"/>
    <cellStyle name="Porcentual 2" xfId="65" xr:uid="{00000000-0005-0000-0000-000043000000}"/>
    <cellStyle name="Salida" xfId="66" builtinId="21" customBuiltin="1"/>
    <cellStyle name="Texto de advertencia" xfId="67" builtinId="11" customBuiltin="1"/>
    <cellStyle name="Texto explicativo" xfId="68" builtinId="53" customBuiltin="1"/>
    <cellStyle name="Título" xfId="69" builtinId="15" customBuiltin="1"/>
    <cellStyle name="Título 2" xfId="70" builtinId="17" customBuiltin="1"/>
    <cellStyle name="Título 3" xfId="71" builtinId="18" customBuiltin="1"/>
    <cellStyle name="Total" xfId="72" builtinId="25" customBuiltin="1"/>
  </cellStyles>
  <dxfs count="0"/>
  <tableStyles count="0" defaultTableStyle="TableStyleMedium9" defaultPivotStyle="PivotStyleLight16"/>
  <colors>
    <mruColors>
      <color rgb="FFE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22074</xdr:colOff>
      <xdr:row>0</xdr:row>
      <xdr:rowOff>220133</xdr:rowOff>
    </xdr:from>
    <xdr:to>
      <xdr:col>12</xdr:col>
      <xdr:colOff>828524</xdr:colOff>
      <xdr:row>4</xdr:row>
      <xdr:rowOff>165280</xdr:rowOff>
    </xdr:to>
    <xdr:pic>
      <xdr:nvPicPr>
        <xdr:cNvPr id="9" name="10 Imagen" descr="descarga.jp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stretch>
          <a:fillRect/>
        </a:stretch>
      </xdr:blipFill>
      <xdr:spPr>
        <a:xfrm>
          <a:off x="15262074" y="220133"/>
          <a:ext cx="806450" cy="726620"/>
        </a:xfrm>
        <a:prstGeom prst="rect">
          <a:avLst/>
        </a:prstGeom>
      </xdr:spPr>
    </xdr:pic>
    <xdr:clientData/>
  </xdr:twoCellAnchor>
  <xdr:twoCellAnchor>
    <xdr:from>
      <xdr:col>0</xdr:col>
      <xdr:colOff>52917</xdr:colOff>
      <xdr:row>68</xdr:row>
      <xdr:rowOff>137584</xdr:rowOff>
    </xdr:from>
    <xdr:to>
      <xdr:col>13</xdr:col>
      <xdr:colOff>783167</xdr:colOff>
      <xdr:row>77</xdr:row>
      <xdr:rowOff>74084</xdr:rowOff>
    </xdr:to>
    <xdr:grpSp>
      <xdr:nvGrpSpPr>
        <xdr:cNvPr id="8" name="Grupo 7">
          <a:extLst>
            <a:ext uri="{FF2B5EF4-FFF2-40B4-BE49-F238E27FC236}">
              <a16:creationId xmlns:a16="http://schemas.microsoft.com/office/drawing/2014/main" id="{00000000-0008-0000-0100-000008000000}"/>
            </a:ext>
          </a:extLst>
        </xdr:cNvPr>
        <xdr:cNvGrpSpPr/>
      </xdr:nvGrpSpPr>
      <xdr:grpSpPr>
        <a:xfrm>
          <a:off x="52917" y="27002317"/>
          <a:ext cx="16833850" cy="1689100"/>
          <a:chOff x="27214" y="9858602"/>
          <a:chExt cx="17063353" cy="1568670"/>
        </a:xfrm>
      </xdr:grpSpPr>
      <xdr:sp macro="" textlink="">
        <xdr:nvSpPr>
          <xdr:cNvPr id="10" name="Text Box 6">
            <a:extLst>
              <a:ext uri="{FF2B5EF4-FFF2-40B4-BE49-F238E27FC236}">
                <a16:creationId xmlns:a16="http://schemas.microsoft.com/office/drawing/2014/main" id="{00000000-0008-0000-0100-00000A000000}"/>
              </a:ext>
            </a:extLst>
          </xdr:cNvPr>
          <xdr:cNvSpPr txBox="1">
            <a:spLocks noChangeArrowheads="1"/>
          </xdr:cNvSpPr>
        </xdr:nvSpPr>
        <xdr:spPr bwMode="auto">
          <a:xfrm>
            <a:off x="14042569" y="9858602"/>
            <a:ext cx="3047998" cy="156867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Autorizó:</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0" i="0" u="none" strike="noStrike" kern="0" cap="none" spc="0" normalizeH="0" baseline="0" noProof="0">
                <a:ln>
                  <a:noFill/>
                </a:ln>
                <a:solidFill>
                  <a:srgbClr val="000000"/>
                </a:solidFill>
                <a:effectLst/>
                <a:uLnTx/>
                <a:uFillTx/>
                <a:latin typeface="Arial"/>
                <a:cs typeface="Arial"/>
              </a:rPr>
              <a:t> </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______________________________</a:t>
            </a:r>
          </a:p>
          <a:p>
            <a:pPr algn="ctr" rtl="1" eaLnBrk="1" fontAlgn="auto" latinLnBrk="0" hangingPunct="1"/>
            <a:r>
              <a:rPr lang="es-MX" sz="1400" b="1" i="0" baseline="0">
                <a:effectLst/>
                <a:latin typeface="+mn-lt"/>
                <a:ea typeface="+mn-ea"/>
                <a:cs typeface="+mn-cs"/>
              </a:rPr>
              <a:t>C. Juan Rivera Fructuoso</a:t>
            </a:r>
            <a:endParaRPr lang="es-MX" sz="1000">
              <a:effectLst/>
            </a:endParaRPr>
          </a:p>
          <a:p>
            <a:pPr algn="ctr" rtl="1" eaLnBrk="1" fontAlgn="auto" latinLnBrk="0" hangingPunct="1"/>
            <a:r>
              <a:rPr lang="es-MX" sz="1400" b="1" i="0" baseline="0">
                <a:effectLst/>
                <a:latin typeface="+mn-lt"/>
                <a:ea typeface="+mn-ea"/>
                <a:cs typeface="+mn-cs"/>
              </a:rPr>
              <a:t>Presidente Municipal</a:t>
            </a:r>
            <a:endParaRPr lang="es-MX" sz="1000">
              <a:effectLst/>
            </a:endParaRPr>
          </a:p>
        </xdr:txBody>
      </xdr:sp>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10717078" y="9890698"/>
            <a:ext cx="3218617" cy="143771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Vº. Bº.</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_______________________________</a:t>
            </a:r>
          </a:p>
          <a:p>
            <a:pPr algn="ctr" rtl="1" eaLnBrk="1" fontAlgn="auto" latinLnBrk="0" hangingPunct="1"/>
            <a:r>
              <a:rPr lang="es-MX" sz="1400" b="1" i="0" baseline="0">
                <a:effectLst/>
                <a:latin typeface="+mn-lt"/>
                <a:ea typeface="+mn-ea"/>
                <a:cs typeface="+mn-cs"/>
              </a:rPr>
              <a:t>C. Julia Rivera Guzman</a:t>
            </a:r>
            <a:endParaRPr lang="es-MX" sz="1000">
              <a:effectLst/>
            </a:endParaRPr>
          </a:p>
          <a:p>
            <a:pPr algn="ctr" rtl="1" eaLnBrk="1" fontAlgn="auto" latinLnBrk="0" hangingPunct="1"/>
            <a:r>
              <a:rPr lang="es-MX" sz="1400" b="1" i="0" baseline="0">
                <a:effectLst/>
                <a:latin typeface="+mn-lt"/>
                <a:ea typeface="+mn-ea"/>
                <a:cs typeface="+mn-cs"/>
              </a:rPr>
              <a:t>Sindica Procurador</a:t>
            </a:r>
            <a:endParaRPr lang="es-MX" sz="1000">
              <a:effectLst/>
            </a:endParaRPr>
          </a:p>
        </xdr:txBody>
      </xdr:sp>
      <xdr:sp macro="" textlink="">
        <xdr:nvSpPr>
          <xdr:cNvPr id="12" name="Text Box 8">
            <a:extLst>
              <a:ext uri="{FF2B5EF4-FFF2-40B4-BE49-F238E27FC236}">
                <a16:creationId xmlns:a16="http://schemas.microsoft.com/office/drawing/2014/main" id="{00000000-0008-0000-0100-00000C000000}"/>
              </a:ext>
            </a:extLst>
          </xdr:cNvPr>
          <xdr:cNvSpPr txBox="1">
            <a:spLocks noChangeArrowheads="1"/>
          </xdr:cNvSpPr>
        </xdr:nvSpPr>
        <xdr:spPr bwMode="auto">
          <a:xfrm>
            <a:off x="27214" y="9944096"/>
            <a:ext cx="2775856" cy="138621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Elaboró:</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a:p>
            <a:pPr rtl="1" eaLnBrk="1" fontAlgn="auto" latinLnBrk="0" hangingPunct="1"/>
            <a:r>
              <a:rPr kumimoji="0" lang="es-MX" sz="1000" b="1" i="0" u="none" strike="noStrike" kern="0" cap="none" spc="0" normalizeH="0" baseline="0" noProof="0">
                <a:ln>
                  <a:noFill/>
                </a:ln>
                <a:solidFill>
                  <a:srgbClr val="000000"/>
                </a:solidFill>
                <a:effectLst/>
                <a:uLnTx/>
                <a:uFillTx/>
                <a:latin typeface="Arial"/>
                <a:cs typeface="Arial"/>
              </a:rPr>
              <a:t>____________________________________</a:t>
            </a:r>
          </a:p>
          <a:p>
            <a:pPr algn="ctr" rtl="1" eaLnBrk="1" fontAlgn="auto" latinLnBrk="0" hangingPunct="1"/>
            <a:r>
              <a:rPr lang="es-MX" sz="1400" b="1" i="0" baseline="0">
                <a:effectLst/>
                <a:latin typeface="+mn-lt"/>
                <a:ea typeface="+mn-ea"/>
                <a:cs typeface="+mn-cs"/>
              </a:rPr>
              <a:t>C. Carlos Giovanny Peralta Astudillo </a:t>
            </a:r>
            <a:endParaRPr lang="es-MX" sz="1000">
              <a:effectLst/>
            </a:endParaRPr>
          </a:p>
          <a:p>
            <a:pPr algn="ctr" rtl="1" eaLnBrk="1" fontAlgn="auto" latinLnBrk="0" hangingPunct="1"/>
            <a:r>
              <a:rPr lang="es-MX" sz="1400" b="1" i="0" baseline="0">
                <a:effectLst/>
                <a:latin typeface="+mn-lt"/>
                <a:ea typeface="+mn-ea"/>
                <a:cs typeface="+mn-cs"/>
              </a:rPr>
              <a:t>Tesorero Municipal</a:t>
            </a:r>
            <a:endParaRPr lang="es-MX" sz="1000">
              <a:effectLst/>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xdr:txBody>
      </xdr:sp>
      <xdr:sp macro="" textlink="">
        <xdr:nvSpPr>
          <xdr:cNvPr id="13" name="Text Box 8">
            <a:extLst>
              <a:ext uri="{FF2B5EF4-FFF2-40B4-BE49-F238E27FC236}">
                <a16:creationId xmlns:a16="http://schemas.microsoft.com/office/drawing/2014/main" id="{00000000-0008-0000-0100-00000D000000}"/>
              </a:ext>
            </a:extLst>
          </xdr:cNvPr>
          <xdr:cNvSpPr txBox="1">
            <a:spLocks noChangeArrowheads="1"/>
          </xdr:cNvSpPr>
        </xdr:nvSpPr>
        <xdr:spPr bwMode="auto">
          <a:xfrm>
            <a:off x="6851459" y="9866205"/>
            <a:ext cx="3598827" cy="141629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Revisó:</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______________________________</a:t>
            </a:r>
          </a:p>
          <a:p>
            <a:pPr algn="ctr" rtl="1" eaLnBrk="1" fontAlgn="auto" latinLnBrk="0" hangingPunct="1"/>
            <a:r>
              <a:rPr lang="es-MX" sz="1400" b="1" i="0" baseline="0">
                <a:effectLst/>
                <a:latin typeface="+mn-lt"/>
                <a:ea typeface="+mn-ea"/>
                <a:cs typeface="+mn-cs"/>
              </a:rPr>
              <a:t>C. Euripides Gutierrez Zamora</a:t>
            </a:r>
            <a:endParaRPr lang="es-MX" sz="1000">
              <a:effectLst/>
            </a:endParaRPr>
          </a:p>
          <a:p>
            <a:pPr algn="ctr" rtl="1" eaLnBrk="1" fontAlgn="auto" latinLnBrk="0" hangingPunct="1"/>
            <a:r>
              <a:rPr lang="es-MX" sz="1400" b="1" i="0" baseline="0">
                <a:effectLst/>
                <a:latin typeface="+mn-lt"/>
                <a:ea typeface="+mn-ea"/>
                <a:cs typeface="+mn-cs"/>
              </a:rPr>
              <a:t>Titular del Organo de Control Interno</a:t>
            </a:r>
            <a:endParaRPr lang="es-MX" sz="1000">
              <a:effectLst/>
            </a:endParaRPr>
          </a:p>
        </xdr:txBody>
      </xdr:sp>
      <xdr:sp macro="" textlink="">
        <xdr:nvSpPr>
          <xdr:cNvPr id="14" name="Text Box 8">
            <a:extLst>
              <a:ext uri="{FF2B5EF4-FFF2-40B4-BE49-F238E27FC236}">
                <a16:creationId xmlns:a16="http://schemas.microsoft.com/office/drawing/2014/main" id="{00000000-0008-0000-0100-00000E000000}"/>
              </a:ext>
            </a:extLst>
          </xdr:cNvPr>
          <xdr:cNvSpPr txBox="1">
            <a:spLocks noChangeArrowheads="1"/>
          </xdr:cNvSpPr>
        </xdr:nvSpPr>
        <xdr:spPr bwMode="auto">
          <a:xfrm>
            <a:off x="3551465" y="9892393"/>
            <a:ext cx="2775856" cy="138621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000" b="1" i="0" u="none" strike="noStrike" kern="0" cap="none" spc="0" normalizeH="0" baseline="0" noProof="0">
                <a:ln>
                  <a:noFill/>
                </a:ln>
                <a:solidFill>
                  <a:srgbClr val="000000"/>
                </a:solidFill>
                <a:effectLst/>
                <a:uLnTx/>
                <a:uFillTx/>
                <a:latin typeface="Arial"/>
                <a:cs typeface="Arial"/>
              </a:rPr>
              <a:t>Elaboró:</a:t>
            </a:r>
            <a:endParaRPr kumimoji="0" lang="es-MX" sz="1000" b="0" i="0" u="none" strike="noStrike" kern="0" cap="none" spc="0" normalizeH="0" baseline="0" noProof="0">
              <a:ln>
                <a:noFill/>
              </a:ln>
              <a:solidFill>
                <a:srgbClr val="000000"/>
              </a:solidFill>
              <a:effectLst/>
              <a:uLnTx/>
              <a:uFillTx/>
              <a:latin typeface="Arial"/>
              <a:cs typeface="Arial"/>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a:p>
            <a:pPr rtl="1" eaLnBrk="1" fontAlgn="auto" latinLnBrk="0" hangingPunct="1"/>
            <a:r>
              <a:rPr kumimoji="0" lang="es-MX" sz="1000" b="1" i="0" u="none" strike="noStrike" kern="0" cap="none" spc="0" normalizeH="0" baseline="0" noProof="0">
                <a:ln>
                  <a:noFill/>
                </a:ln>
                <a:solidFill>
                  <a:srgbClr val="000000"/>
                </a:solidFill>
                <a:effectLst/>
                <a:uLnTx/>
                <a:uFillTx/>
                <a:latin typeface="Arial"/>
                <a:cs typeface="Arial"/>
              </a:rPr>
              <a:t>____________________________________</a:t>
            </a:r>
          </a:p>
          <a:p>
            <a:pPr algn="ctr" rtl="1" eaLnBrk="1" fontAlgn="auto" latinLnBrk="0" hangingPunct="1"/>
            <a:r>
              <a:rPr lang="es-MX" sz="1400" b="1" i="0" baseline="0">
                <a:effectLst/>
                <a:latin typeface="+mn-lt"/>
                <a:ea typeface="+mn-ea"/>
                <a:cs typeface="+mn-cs"/>
              </a:rPr>
              <a:t>C. Fernando Gonzalez Toribio </a:t>
            </a:r>
            <a:endParaRPr lang="es-MX" sz="1000">
              <a:effectLst/>
            </a:endParaRPr>
          </a:p>
          <a:p>
            <a:pPr algn="ctr" rtl="1" eaLnBrk="1" fontAlgn="auto" latinLnBrk="0" hangingPunct="1"/>
            <a:r>
              <a:rPr lang="es-MX" sz="1400" b="1" i="0" baseline="0">
                <a:effectLst/>
                <a:latin typeface="+mn-lt"/>
                <a:ea typeface="+mn-ea"/>
                <a:cs typeface="+mn-cs"/>
              </a:rPr>
              <a:t>Director de obras publicas</a:t>
            </a:r>
            <a:endParaRPr lang="es-MX" sz="1000">
              <a:effectLst/>
            </a:endParaRPr>
          </a:p>
          <a:p>
            <a:pPr marL="0" marR="0" lvl="0" indent="0" algn="ctr" defTabSz="914400" rtl="1" eaLnBrk="1" fontAlgn="auto" latinLnBrk="0" hangingPunct="1">
              <a:lnSpc>
                <a:spcPct val="100000"/>
              </a:lnSpc>
              <a:spcBef>
                <a:spcPts val="0"/>
              </a:spcBef>
              <a:spcAft>
                <a:spcPts val="0"/>
              </a:spcAft>
              <a:buClrTx/>
              <a:buSzTx/>
              <a:buFontTx/>
              <a:buNone/>
              <a:tabLst/>
              <a:defRPr sz="1000"/>
            </a:pPr>
            <a:endParaRPr kumimoji="0" lang="es-MX" sz="1000" b="1" i="0" u="none" strike="noStrike" kern="0" cap="none" spc="0" normalizeH="0" baseline="0" noProof="0">
              <a:ln>
                <a:noFill/>
              </a:ln>
              <a:solidFill>
                <a:srgbClr val="000000"/>
              </a:solidFill>
              <a:effectLst/>
              <a:uLnTx/>
              <a:uFillTx/>
              <a:latin typeface="Arial"/>
              <a:cs typeface="Aria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92\Public\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97"/>
  <sheetViews>
    <sheetView zoomScale="110" zoomScaleNormal="110" workbookViewId="0">
      <pane ySplit="4" topLeftCell="A5" activePane="bottomLeft" state="frozen"/>
      <selection pane="bottomLeft" activeCell="C19" sqref="C19"/>
    </sheetView>
  </sheetViews>
  <sheetFormatPr baseColWidth="10" defaultColWidth="11.44140625" defaultRowHeight="13.2"/>
  <cols>
    <col min="1" max="1" width="4.88671875" style="2" customWidth="1"/>
    <col min="2" max="2" width="8.5546875" style="2" customWidth="1"/>
    <col min="3" max="3" width="81.6640625" style="2" customWidth="1"/>
    <col min="4" max="4" width="0" style="2" hidden="1" customWidth="1"/>
    <col min="5" max="16384" width="11.44140625" style="2"/>
  </cols>
  <sheetData>
    <row r="1" spans="1:11">
      <c r="A1" s="21"/>
      <c r="B1" s="153" t="s">
        <v>108</v>
      </c>
      <c r="C1" s="153"/>
      <c r="D1" s="1"/>
      <c r="E1" s="21"/>
      <c r="F1" s="21"/>
      <c r="G1" s="21"/>
      <c r="H1" s="21"/>
      <c r="I1" s="21"/>
      <c r="J1" s="1"/>
      <c r="K1" s="1"/>
    </row>
    <row r="2" spans="1:11" ht="17.399999999999999">
      <c r="A2" s="21"/>
      <c r="B2" s="158" t="s">
        <v>63</v>
      </c>
      <c r="C2" s="158"/>
      <c r="D2" s="1"/>
      <c r="E2" s="21"/>
      <c r="F2" s="21"/>
      <c r="G2" s="21"/>
      <c r="H2" s="21"/>
      <c r="I2" s="21"/>
      <c r="J2" s="1"/>
      <c r="K2" s="1"/>
    </row>
    <row r="3" spans="1:11">
      <c r="A3" s="21"/>
      <c r="B3" s="146" t="s">
        <v>120</v>
      </c>
      <c r="C3" s="146"/>
      <c r="D3" s="1"/>
      <c r="E3" s="21"/>
      <c r="F3" s="21"/>
      <c r="G3" s="21"/>
      <c r="H3" s="21"/>
      <c r="I3" s="21"/>
      <c r="J3" s="1"/>
      <c r="K3" s="1"/>
    </row>
    <row r="4" spans="1:11">
      <c r="A4" s="21"/>
      <c r="B4" s="3" t="s">
        <v>3</v>
      </c>
      <c r="C4" s="4" t="s">
        <v>1</v>
      </c>
      <c r="D4" s="1"/>
      <c r="E4" s="21"/>
      <c r="F4" s="21"/>
      <c r="G4" s="21"/>
      <c r="H4" s="21"/>
      <c r="I4" s="21"/>
      <c r="J4" s="1"/>
      <c r="K4" s="1"/>
    </row>
    <row r="5" spans="1:11" ht="15" customHeight="1">
      <c r="A5" s="21"/>
      <c r="B5" s="146" t="s">
        <v>24</v>
      </c>
      <c r="C5" s="146"/>
      <c r="D5" s="1"/>
      <c r="E5" s="21"/>
      <c r="F5" s="21"/>
      <c r="G5" s="21"/>
      <c r="H5" s="21"/>
      <c r="I5" s="21"/>
      <c r="J5" s="1"/>
      <c r="K5" s="1"/>
    </row>
    <row r="6" spans="1:11">
      <c r="A6" s="21"/>
      <c r="B6" s="5" t="s">
        <v>27</v>
      </c>
      <c r="C6" s="6" t="s">
        <v>13</v>
      </c>
      <c r="D6" s="1"/>
      <c r="E6" s="21"/>
      <c r="F6" s="21"/>
      <c r="G6" s="21"/>
      <c r="H6" s="21"/>
      <c r="I6" s="21"/>
      <c r="J6" s="1"/>
      <c r="K6" s="1"/>
    </row>
    <row r="7" spans="1:11">
      <c r="A7" s="21"/>
      <c r="B7" s="5" t="s">
        <v>28</v>
      </c>
      <c r="C7" s="6" t="s">
        <v>4</v>
      </c>
      <c r="D7" s="1"/>
      <c r="E7" s="21"/>
      <c r="F7" s="144" t="s">
        <v>116</v>
      </c>
      <c r="G7" s="144"/>
      <c r="H7" s="144"/>
      <c r="I7" s="144"/>
      <c r="J7" s="1"/>
      <c r="K7" s="1"/>
    </row>
    <row r="8" spans="1:11" ht="13.8" thickBot="1">
      <c r="A8" s="21"/>
      <c r="B8" s="5" t="s">
        <v>29</v>
      </c>
      <c r="C8" s="6" t="s">
        <v>18</v>
      </c>
      <c r="D8" s="1"/>
      <c r="E8" s="21"/>
      <c r="F8" s="145"/>
      <c r="G8" s="145"/>
      <c r="H8" s="145"/>
      <c r="I8" s="145"/>
      <c r="J8" s="1"/>
      <c r="K8" s="1"/>
    </row>
    <row r="9" spans="1:11" ht="15.6" thickTop="1" thickBot="1">
      <c r="A9" s="21"/>
      <c r="B9" s="5" t="s">
        <v>30</v>
      </c>
      <c r="C9" s="7" t="s">
        <v>19</v>
      </c>
      <c r="D9" s="1"/>
      <c r="E9" s="21"/>
      <c r="F9" s="147" t="s">
        <v>109</v>
      </c>
      <c r="G9" s="148"/>
      <c r="H9" s="148"/>
      <c r="I9" s="149"/>
      <c r="J9" s="1"/>
      <c r="K9" s="1"/>
    </row>
    <row r="10" spans="1:11" ht="15.6" thickTop="1" thickBot="1">
      <c r="A10" s="21"/>
      <c r="B10" s="5" t="s">
        <v>31</v>
      </c>
      <c r="C10" s="7" t="s">
        <v>20</v>
      </c>
      <c r="D10" s="1"/>
      <c r="E10" s="21"/>
      <c r="F10" s="150" t="s">
        <v>119</v>
      </c>
      <c r="G10" s="151"/>
      <c r="H10" s="151"/>
      <c r="I10" s="152"/>
      <c r="J10" s="1"/>
      <c r="K10" s="1"/>
    </row>
    <row r="11" spans="1:11" ht="13.8" thickTop="1">
      <c r="A11" s="21"/>
      <c r="B11" s="5" t="s">
        <v>32</v>
      </c>
      <c r="C11" s="8" t="s">
        <v>5</v>
      </c>
      <c r="D11" s="1"/>
      <c r="E11" s="21"/>
      <c r="F11" s="21"/>
      <c r="G11" s="21"/>
      <c r="H11" s="21"/>
      <c r="I11" s="21"/>
      <c r="J11" s="1"/>
      <c r="K11" s="1"/>
    </row>
    <row r="12" spans="1:11">
      <c r="A12" s="21"/>
      <c r="B12" s="9" t="s">
        <v>33</v>
      </c>
      <c r="C12" s="10" t="s">
        <v>6</v>
      </c>
      <c r="D12" s="1"/>
      <c r="E12" s="21"/>
      <c r="F12" s="21"/>
      <c r="G12" s="21"/>
      <c r="H12" s="21"/>
      <c r="I12" s="21"/>
      <c r="J12" s="1"/>
      <c r="K12" s="1"/>
    </row>
    <row r="13" spans="1:11">
      <c r="A13" s="21"/>
      <c r="B13" s="9" t="s">
        <v>34</v>
      </c>
      <c r="C13" s="10" t="s">
        <v>61</v>
      </c>
      <c r="D13" s="1"/>
      <c r="E13" s="21"/>
      <c r="F13" s="21"/>
      <c r="G13" s="21"/>
      <c r="H13" s="21"/>
      <c r="I13" s="21"/>
      <c r="J13" s="1"/>
      <c r="K13" s="1"/>
    </row>
    <row r="14" spans="1:11">
      <c r="A14" s="21"/>
      <c r="B14" s="11" t="s">
        <v>117</v>
      </c>
      <c r="C14" s="10" t="s">
        <v>118</v>
      </c>
      <c r="D14" s="1"/>
      <c r="E14" s="21"/>
      <c r="F14" s="21"/>
      <c r="G14" s="21"/>
      <c r="H14" s="21"/>
      <c r="I14" s="21"/>
      <c r="J14" s="1"/>
      <c r="K14" s="1"/>
    </row>
    <row r="15" spans="1:11">
      <c r="A15" s="21"/>
      <c r="B15" s="9" t="s">
        <v>35</v>
      </c>
      <c r="C15" s="10" t="s">
        <v>7</v>
      </c>
      <c r="D15" s="1"/>
      <c r="E15" s="21"/>
      <c r="F15" s="21"/>
      <c r="G15" s="21"/>
      <c r="H15" s="21"/>
      <c r="I15" s="21"/>
      <c r="J15" s="1"/>
      <c r="K15" s="1"/>
    </row>
    <row r="16" spans="1:11">
      <c r="A16" s="21"/>
      <c r="B16" s="9" t="s">
        <v>36</v>
      </c>
      <c r="C16" s="10" t="s">
        <v>21</v>
      </c>
      <c r="D16" s="1"/>
      <c r="E16" s="21"/>
      <c r="F16" s="21"/>
      <c r="G16" s="21"/>
      <c r="H16" s="21"/>
      <c r="I16" s="21"/>
      <c r="J16" s="1"/>
      <c r="K16" s="1"/>
    </row>
    <row r="17" spans="1:11">
      <c r="A17" s="21"/>
      <c r="B17" s="9" t="s">
        <v>37</v>
      </c>
      <c r="C17" s="12" t="s">
        <v>22</v>
      </c>
      <c r="D17" s="1"/>
      <c r="E17" s="21"/>
      <c r="F17" s="21"/>
      <c r="G17" s="21"/>
      <c r="H17" s="21"/>
      <c r="I17" s="21"/>
      <c r="J17" s="1"/>
      <c r="K17" s="1"/>
    </row>
    <row r="18" spans="1:11" ht="15" customHeight="1">
      <c r="A18" s="21"/>
      <c r="B18" s="156" t="s">
        <v>25</v>
      </c>
      <c r="C18" s="157"/>
      <c r="D18" s="1"/>
      <c r="E18" s="21"/>
      <c r="F18" s="21"/>
      <c r="G18" s="21"/>
      <c r="H18" s="21"/>
      <c r="I18" s="21"/>
      <c r="J18" s="1"/>
      <c r="K18" s="1"/>
    </row>
    <row r="19" spans="1:11">
      <c r="A19" s="21"/>
      <c r="B19" s="9" t="s">
        <v>38</v>
      </c>
      <c r="C19" s="10" t="s">
        <v>23</v>
      </c>
      <c r="D19" s="1"/>
      <c r="E19" s="21"/>
      <c r="F19" s="21"/>
      <c r="G19" s="21"/>
      <c r="H19" s="21"/>
      <c r="I19" s="21"/>
      <c r="J19" s="1"/>
      <c r="K19" s="1"/>
    </row>
    <row r="20" spans="1:11">
      <c r="A20" s="21"/>
      <c r="B20" s="9" t="s">
        <v>39</v>
      </c>
      <c r="C20" s="10" t="s">
        <v>8</v>
      </c>
      <c r="D20" s="1"/>
      <c r="E20" s="21"/>
      <c r="F20" s="21"/>
      <c r="G20" s="21"/>
      <c r="H20" s="21"/>
      <c r="I20" s="21"/>
      <c r="J20" s="1"/>
      <c r="K20" s="1"/>
    </row>
    <row r="21" spans="1:11">
      <c r="A21" s="21"/>
      <c r="B21" s="9" t="s">
        <v>40</v>
      </c>
      <c r="C21" s="10" t="s">
        <v>9</v>
      </c>
      <c r="D21" s="1"/>
      <c r="E21" s="21"/>
      <c r="F21" s="21"/>
      <c r="G21" s="21"/>
      <c r="H21" s="21"/>
      <c r="I21" s="21"/>
      <c r="J21" s="1"/>
      <c r="K21" s="1"/>
    </row>
    <row r="22" spans="1:11">
      <c r="A22" s="21"/>
      <c r="B22" s="9" t="s">
        <v>41</v>
      </c>
      <c r="C22" s="10" t="s">
        <v>14</v>
      </c>
      <c r="D22" s="1"/>
      <c r="E22" s="21"/>
      <c r="F22" s="21"/>
      <c r="G22" s="21"/>
      <c r="H22" s="21"/>
      <c r="I22" s="21"/>
      <c r="J22" s="1"/>
      <c r="K22" s="1"/>
    </row>
    <row r="23" spans="1:11">
      <c r="A23" s="21"/>
      <c r="B23" s="9" t="s">
        <v>42</v>
      </c>
      <c r="C23" s="10" t="s">
        <v>26</v>
      </c>
      <c r="D23" s="1"/>
      <c r="E23" s="21"/>
      <c r="F23" s="21"/>
      <c r="G23" s="21"/>
      <c r="H23" s="21"/>
      <c r="I23" s="21"/>
      <c r="J23" s="1"/>
      <c r="K23" s="1"/>
    </row>
    <row r="24" spans="1:11">
      <c r="A24" s="21"/>
      <c r="B24" s="9" t="s">
        <v>43</v>
      </c>
      <c r="C24" s="10" t="s">
        <v>10</v>
      </c>
      <c r="D24" s="1"/>
      <c r="E24" s="21"/>
      <c r="F24" s="21"/>
      <c r="G24" s="21"/>
      <c r="H24" s="21"/>
      <c r="I24" s="21"/>
      <c r="J24" s="1"/>
      <c r="K24" s="1"/>
    </row>
    <row r="25" spans="1:11">
      <c r="A25" s="21"/>
      <c r="B25" s="9" t="s">
        <v>44</v>
      </c>
      <c r="C25" s="10" t="s">
        <v>45</v>
      </c>
      <c r="D25" s="1"/>
      <c r="E25" s="21"/>
      <c r="F25" s="21"/>
      <c r="G25" s="21"/>
      <c r="H25" s="21"/>
      <c r="I25" s="21"/>
      <c r="J25" s="1"/>
      <c r="K25" s="1"/>
    </row>
    <row r="26" spans="1:11">
      <c r="A26" s="21"/>
      <c r="B26" s="9" t="s">
        <v>46</v>
      </c>
      <c r="C26" s="10" t="s">
        <v>47</v>
      </c>
      <c r="D26" s="1"/>
      <c r="E26" s="21"/>
      <c r="F26" s="21"/>
      <c r="G26" s="21"/>
      <c r="H26" s="21"/>
      <c r="I26" s="21"/>
      <c r="J26" s="1"/>
      <c r="K26" s="1"/>
    </row>
    <row r="27" spans="1:11">
      <c r="A27" s="21"/>
      <c r="B27" s="9" t="s">
        <v>48</v>
      </c>
      <c r="C27" s="10" t="s">
        <v>15</v>
      </c>
      <c r="D27" s="1"/>
      <c r="E27" s="21"/>
      <c r="F27" s="21"/>
      <c r="G27" s="21"/>
      <c r="H27" s="21"/>
      <c r="I27" s="21"/>
      <c r="J27" s="1"/>
      <c r="K27" s="1"/>
    </row>
    <row r="28" spans="1:11">
      <c r="A28" s="21"/>
      <c r="B28" s="9" t="s">
        <v>49</v>
      </c>
      <c r="C28" s="10" t="s">
        <v>16</v>
      </c>
      <c r="D28" s="1"/>
      <c r="E28" s="21"/>
      <c r="F28" s="21"/>
      <c r="G28" s="21"/>
      <c r="H28" s="21"/>
      <c r="I28" s="21"/>
      <c r="J28" s="1"/>
      <c r="K28" s="1"/>
    </row>
    <row r="29" spans="1:11">
      <c r="A29" s="21"/>
      <c r="B29" s="9" t="s">
        <v>50</v>
      </c>
      <c r="C29" s="10" t="s">
        <v>62</v>
      </c>
      <c r="D29" s="1"/>
      <c r="E29" s="21"/>
      <c r="F29" s="21"/>
      <c r="G29" s="21"/>
      <c r="H29" s="21"/>
      <c r="I29" s="21"/>
      <c r="J29" s="1"/>
      <c r="K29" s="1"/>
    </row>
    <row r="30" spans="1:11">
      <c r="A30" s="21"/>
      <c r="B30" s="11" t="s">
        <v>51</v>
      </c>
      <c r="C30" s="12" t="s">
        <v>56</v>
      </c>
      <c r="D30" s="1"/>
      <c r="E30" s="21"/>
      <c r="F30" s="21"/>
      <c r="G30" s="21"/>
      <c r="H30" s="21"/>
      <c r="I30" s="21"/>
      <c r="J30" s="1"/>
      <c r="K30" s="1"/>
    </row>
    <row r="31" spans="1:11">
      <c r="A31" s="21"/>
      <c r="B31" s="11" t="s">
        <v>54</v>
      </c>
      <c r="C31" s="12" t="s">
        <v>57</v>
      </c>
      <c r="D31" s="1"/>
      <c r="E31" s="21"/>
      <c r="F31" s="21"/>
      <c r="G31" s="21"/>
      <c r="H31" s="21"/>
      <c r="I31" s="21"/>
      <c r="J31" s="1"/>
      <c r="K31" s="1"/>
    </row>
    <row r="32" spans="1:11">
      <c r="A32" s="21"/>
      <c r="B32" s="11" t="s">
        <v>55</v>
      </c>
      <c r="C32" s="10" t="s">
        <v>17</v>
      </c>
      <c r="D32" s="1"/>
      <c r="E32" s="21"/>
      <c r="F32" s="21"/>
      <c r="G32" s="21"/>
      <c r="H32" s="21"/>
      <c r="I32" s="21"/>
      <c r="J32" s="1"/>
      <c r="K32" s="1"/>
    </row>
    <row r="33" spans="1:11" ht="2.25" customHeight="1">
      <c r="A33" s="21"/>
      <c r="B33" s="13"/>
      <c r="C33" s="13"/>
      <c r="D33" s="1"/>
      <c r="E33" s="21"/>
      <c r="F33" s="21"/>
      <c r="G33" s="21"/>
      <c r="H33" s="21"/>
      <c r="I33" s="21"/>
      <c r="J33" s="1"/>
      <c r="K33" s="1"/>
    </row>
    <row r="34" spans="1:11" ht="15" customHeight="1">
      <c r="A34" s="21"/>
      <c r="B34" s="156" t="s">
        <v>52</v>
      </c>
      <c r="C34" s="157"/>
      <c r="D34" s="1"/>
      <c r="E34" s="21"/>
      <c r="F34" s="21"/>
      <c r="G34" s="21"/>
      <c r="H34" s="21"/>
      <c r="I34" s="21"/>
      <c r="J34" s="1"/>
      <c r="K34" s="1"/>
    </row>
    <row r="35" spans="1:11">
      <c r="A35" s="21"/>
      <c r="B35" s="14" t="s">
        <v>53</v>
      </c>
      <c r="C35" s="10" t="s">
        <v>58</v>
      </c>
      <c r="D35" s="1"/>
      <c r="E35" s="21"/>
      <c r="F35" s="21"/>
      <c r="G35" s="21"/>
      <c r="H35" s="21"/>
      <c r="I35" s="21"/>
      <c r="J35" s="1"/>
      <c r="K35" s="1"/>
    </row>
    <row r="36" spans="1:11">
      <c r="A36" s="21"/>
      <c r="B36" s="14" t="s">
        <v>60</v>
      </c>
      <c r="C36" s="10" t="s">
        <v>59</v>
      </c>
      <c r="D36" s="1"/>
      <c r="E36" s="21"/>
      <c r="F36" s="21"/>
      <c r="G36" s="21"/>
      <c r="H36" s="21"/>
      <c r="I36" s="21"/>
      <c r="J36" s="1"/>
      <c r="K36" s="1"/>
    </row>
    <row r="37" spans="1:11">
      <c r="A37" s="21"/>
      <c r="B37" s="14" t="s">
        <v>64</v>
      </c>
      <c r="C37" s="10" t="s">
        <v>65</v>
      </c>
      <c r="D37" s="1"/>
      <c r="E37" s="21"/>
      <c r="F37" s="21"/>
      <c r="G37" s="21"/>
      <c r="H37" s="21"/>
      <c r="I37" s="21"/>
      <c r="J37" s="1"/>
      <c r="K37" s="1"/>
    </row>
    <row r="38" spans="1:11">
      <c r="A38" s="21"/>
      <c r="B38" s="14" t="s">
        <v>66</v>
      </c>
      <c r="C38" s="10" t="s">
        <v>67</v>
      </c>
      <c r="D38" s="1"/>
      <c r="E38" s="21"/>
      <c r="F38" s="21"/>
      <c r="G38" s="21"/>
      <c r="H38" s="21"/>
      <c r="I38" s="21"/>
      <c r="J38" s="1"/>
      <c r="K38" s="1"/>
    </row>
    <row r="39" spans="1:11">
      <c r="A39" s="21"/>
      <c r="B39" s="14" t="s">
        <v>68</v>
      </c>
      <c r="C39" s="10" t="s">
        <v>69</v>
      </c>
      <c r="D39" s="1"/>
      <c r="E39" s="21"/>
      <c r="F39" s="21"/>
      <c r="G39" s="21"/>
      <c r="H39" s="21"/>
      <c r="I39" s="21"/>
      <c r="J39" s="1"/>
      <c r="K39" s="1"/>
    </row>
    <row r="40" spans="1:11" ht="15" customHeight="1">
      <c r="A40" s="21"/>
      <c r="B40" s="156" t="s">
        <v>70</v>
      </c>
      <c r="C40" s="157"/>
      <c r="D40" s="1"/>
      <c r="E40" s="21"/>
      <c r="F40" s="21"/>
      <c r="G40" s="21"/>
      <c r="H40" s="21"/>
      <c r="I40" s="21"/>
      <c r="J40" s="1"/>
      <c r="K40" s="1"/>
    </row>
    <row r="41" spans="1:11">
      <c r="A41" s="21"/>
      <c r="B41" s="14" t="s">
        <v>71</v>
      </c>
      <c r="C41" s="10" t="s">
        <v>72</v>
      </c>
      <c r="D41" s="1"/>
      <c r="E41" s="21"/>
      <c r="F41" s="21"/>
      <c r="G41" s="21"/>
      <c r="H41" s="21"/>
      <c r="I41" s="21"/>
      <c r="J41" s="1"/>
      <c r="K41" s="1"/>
    </row>
    <row r="42" spans="1:11">
      <c r="A42" s="21"/>
      <c r="B42" s="14" t="s">
        <v>104</v>
      </c>
      <c r="C42" s="10" t="s">
        <v>93</v>
      </c>
      <c r="D42" s="1"/>
      <c r="E42" s="21"/>
      <c r="F42" s="21"/>
      <c r="G42" s="21"/>
      <c r="H42" s="21"/>
      <c r="I42" s="21"/>
      <c r="J42" s="1"/>
      <c r="K42" s="1"/>
    </row>
    <row r="43" spans="1:11" ht="15" customHeight="1">
      <c r="A43" s="21"/>
      <c r="B43" s="156" t="s">
        <v>11</v>
      </c>
      <c r="C43" s="157"/>
      <c r="D43" s="1"/>
      <c r="E43" s="21"/>
      <c r="F43" s="21"/>
      <c r="G43" s="21"/>
      <c r="H43" s="21"/>
      <c r="I43" s="21"/>
      <c r="J43" s="1"/>
      <c r="K43" s="1"/>
    </row>
    <row r="44" spans="1:11">
      <c r="A44" s="21"/>
      <c r="B44" s="15" t="s">
        <v>77</v>
      </c>
      <c r="C44" s="16" t="s">
        <v>73</v>
      </c>
      <c r="D44" s="1"/>
      <c r="E44" s="21"/>
      <c r="F44" s="21"/>
      <c r="G44" s="21"/>
      <c r="H44" s="21"/>
      <c r="I44" s="21"/>
      <c r="J44" s="1"/>
      <c r="K44" s="1"/>
    </row>
    <row r="45" spans="1:11">
      <c r="A45" s="21"/>
      <c r="B45" s="17" t="s">
        <v>78</v>
      </c>
      <c r="C45" s="16" t="s">
        <v>74</v>
      </c>
      <c r="D45" s="1"/>
      <c r="E45" s="21"/>
      <c r="F45" s="21"/>
      <c r="G45" s="21"/>
      <c r="H45" s="21"/>
      <c r="I45" s="21"/>
      <c r="J45" s="1"/>
      <c r="K45" s="1"/>
    </row>
    <row r="46" spans="1:11" ht="26.4">
      <c r="A46" s="21"/>
      <c r="B46" s="15" t="s">
        <v>79</v>
      </c>
      <c r="C46" s="16" t="s">
        <v>80</v>
      </c>
      <c r="D46" s="1"/>
      <c r="E46" s="21"/>
      <c r="F46" s="21"/>
      <c r="G46" s="21"/>
      <c r="H46" s="21"/>
      <c r="I46" s="21"/>
      <c r="J46" s="1"/>
      <c r="K46" s="1"/>
    </row>
    <row r="47" spans="1:11">
      <c r="A47" s="21"/>
      <c r="B47" s="17" t="s">
        <v>81</v>
      </c>
      <c r="C47" s="7" t="s">
        <v>110</v>
      </c>
      <c r="D47" s="1"/>
      <c r="E47" s="21"/>
      <c r="F47" s="21"/>
      <c r="G47" s="21"/>
      <c r="H47" s="21"/>
      <c r="I47" s="21"/>
      <c r="J47" s="1"/>
      <c r="K47" s="1"/>
    </row>
    <row r="48" spans="1:11">
      <c r="A48" s="21"/>
      <c r="B48" s="17" t="s">
        <v>82</v>
      </c>
      <c r="C48" s="7" t="s">
        <v>75</v>
      </c>
      <c r="D48" s="1"/>
      <c r="E48" s="21"/>
      <c r="F48" s="21"/>
      <c r="G48" s="21"/>
      <c r="H48" s="21"/>
      <c r="I48" s="21"/>
      <c r="J48" s="1"/>
      <c r="K48" s="1"/>
    </row>
    <row r="49" spans="1:11">
      <c r="A49" s="21"/>
      <c r="B49" s="17" t="s">
        <v>83</v>
      </c>
      <c r="C49" s="7" t="s">
        <v>84</v>
      </c>
      <c r="D49" s="1"/>
      <c r="E49" s="21"/>
      <c r="F49" s="21"/>
      <c r="G49" s="21"/>
      <c r="H49" s="21"/>
      <c r="I49" s="21"/>
      <c r="J49" s="1"/>
      <c r="K49" s="1"/>
    </row>
    <row r="50" spans="1:11">
      <c r="A50" s="21"/>
      <c r="B50" s="17" t="s">
        <v>85</v>
      </c>
      <c r="C50" s="16" t="s">
        <v>86</v>
      </c>
      <c r="D50" s="1"/>
      <c r="E50" s="21"/>
      <c r="F50" s="21"/>
      <c r="G50" s="21"/>
      <c r="H50" s="21"/>
      <c r="I50" s="21"/>
      <c r="J50" s="1"/>
      <c r="K50" s="1"/>
    </row>
    <row r="51" spans="1:11" ht="26.4">
      <c r="A51" s="21"/>
      <c r="B51" s="17" t="s">
        <v>87</v>
      </c>
      <c r="C51" s="16" t="s">
        <v>88</v>
      </c>
      <c r="D51" s="1"/>
      <c r="E51" s="21"/>
      <c r="F51" s="21"/>
      <c r="G51" s="21"/>
      <c r="H51" s="21"/>
      <c r="I51" s="21"/>
      <c r="J51" s="1"/>
      <c r="K51" s="1"/>
    </row>
    <row r="52" spans="1:11">
      <c r="A52" s="21"/>
      <c r="B52" s="17" t="s">
        <v>89</v>
      </c>
      <c r="C52" s="16" t="s">
        <v>90</v>
      </c>
      <c r="D52" s="1"/>
      <c r="E52" s="21"/>
      <c r="F52" s="21"/>
      <c r="G52" s="21"/>
      <c r="H52" s="21"/>
      <c r="I52" s="21"/>
      <c r="J52" s="1"/>
      <c r="K52" s="1"/>
    </row>
    <row r="53" spans="1:11">
      <c r="A53" s="21"/>
      <c r="B53" s="17" t="s">
        <v>91</v>
      </c>
      <c r="C53" s="16" t="s">
        <v>76</v>
      </c>
      <c r="D53" s="1"/>
      <c r="E53" s="21"/>
      <c r="F53" s="21"/>
      <c r="G53" s="21"/>
      <c r="H53" s="21"/>
      <c r="I53" s="21"/>
      <c r="J53" s="1"/>
      <c r="K53" s="1"/>
    </row>
    <row r="54" spans="1:11">
      <c r="A54" s="21"/>
      <c r="B54" s="17" t="s">
        <v>111</v>
      </c>
      <c r="C54" s="18" t="s">
        <v>112</v>
      </c>
      <c r="D54" s="1"/>
      <c r="E54" s="21"/>
      <c r="F54" s="21"/>
      <c r="G54" s="21"/>
      <c r="H54" s="21"/>
      <c r="I54" s="21"/>
      <c r="J54" s="1"/>
      <c r="K54" s="1"/>
    </row>
    <row r="55" spans="1:11" ht="15" customHeight="1">
      <c r="A55" s="21"/>
      <c r="B55" s="154" t="s">
        <v>12</v>
      </c>
      <c r="C55" s="155"/>
      <c r="D55" s="1"/>
      <c r="E55" s="21"/>
      <c r="F55" s="21"/>
      <c r="G55" s="21"/>
      <c r="H55" s="21"/>
      <c r="I55" s="21"/>
      <c r="J55" s="1"/>
      <c r="K55" s="1"/>
    </row>
    <row r="56" spans="1:11">
      <c r="A56" s="21"/>
      <c r="B56" s="17" t="s">
        <v>94</v>
      </c>
      <c r="C56" s="19" t="s">
        <v>102</v>
      </c>
      <c r="D56" s="1"/>
      <c r="E56" s="21"/>
      <c r="F56" s="21"/>
      <c r="G56" s="21"/>
      <c r="H56" s="21"/>
      <c r="I56" s="21"/>
      <c r="J56" s="1"/>
      <c r="K56" s="1"/>
    </row>
    <row r="57" spans="1:11">
      <c r="A57" s="21"/>
      <c r="B57" s="17" t="s">
        <v>95</v>
      </c>
      <c r="C57" s="19" t="s">
        <v>103</v>
      </c>
      <c r="D57" s="1"/>
      <c r="E57" s="21"/>
      <c r="F57" s="21"/>
      <c r="G57" s="21"/>
      <c r="H57" s="21"/>
      <c r="I57" s="21"/>
      <c r="J57" s="1"/>
      <c r="K57" s="1"/>
    </row>
    <row r="58" spans="1:11">
      <c r="A58" s="21"/>
      <c r="B58" s="17" t="s">
        <v>96</v>
      </c>
      <c r="C58" s="20" t="s">
        <v>110</v>
      </c>
      <c r="D58" s="1"/>
      <c r="E58" s="21"/>
      <c r="F58" s="21"/>
      <c r="G58" s="21"/>
      <c r="H58" s="21"/>
      <c r="I58" s="21"/>
      <c r="J58" s="1"/>
      <c r="K58" s="1"/>
    </row>
    <row r="59" spans="1:11">
      <c r="A59" s="21"/>
      <c r="B59" s="17" t="s">
        <v>97</v>
      </c>
      <c r="C59" s="16" t="s">
        <v>105</v>
      </c>
      <c r="D59" s="1"/>
      <c r="E59" s="21"/>
      <c r="F59" s="21"/>
      <c r="G59" s="21"/>
      <c r="H59" s="21"/>
      <c r="I59" s="21"/>
      <c r="J59" s="1"/>
      <c r="K59" s="1"/>
    </row>
    <row r="60" spans="1:11">
      <c r="A60" s="21"/>
      <c r="B60" s="17" t="s">
        <v>98</v>
      </c>
      <c r="C60" s="16" t="s">
        <v>113</v>
      </c>
      <c r="E60" s="21"/>
      <c r="F60" s="21"/>
      <c r="G60" s="21"/>
      <c r="H60" s="21"/>
      <c r="I60" s="21"/>
      <c r="J60" s="1"/>
      <c r="K60" s="1"/>
    </row>
    <row r="61" spans="1:11">
      <c r="A61" s="21"/>
      <c r="B61" s="17" t="s">
        <v>99</v>
      </c>
      <c r="C61" s="16" t="s">
        <v>114</v>
      </c>
      <c r="E61" s="21"/>
      <c r="F61" s="21"/>
      <c r="G61" s="21"/>
      <c r="H61" s="21"/>
      <c r="I61" s="21"/>
      <c r="J61" s="1"/>
      <c r="K61" s="1"/>
    </row>
    <row r="62" spans="1:11">
      <c r="A62" s="21"/>
      <c r="B62" s="17" t="s">
        <v>100</v>
      </c>
      <c r="C62" s="16" t="s">
        <v>115</v>
      </c>
      <c r="E62" s="21"/>
      <c r="F62" s="21"/>
      <c r="G62" s="21"/>
      <c r="H62" s="21"/>
      <c r="I62" s="21"/>
      <c r="J62" s="1"/>
      <c r="K62" s="1"/>
    </row>
    <row r="63" spans="1:11">
      <c r="A63" s="21"/>
      <c r="B63" s="17" t="s">
        <v>101</v>
      </c>
      <c r="C63" s="16" t="s">
        <v>106</v>
      </c>
      <c r="E63" s="21"/>
      <c r="F63" s="21"/>
      <c r="G63" s="21"/>
      <c r="H63" s="21"/>
      <c r="I63" s="21"/>
      <c r="J63" s="1"/>
      <c r="K63" s="1"/>
    </row>
    <row r="64" spans="1:11">
      <c r="A64" s="21"/>
      <c r="B64" s="17" t="s">
        <v>107</v>
      </c>
      <c r="C64" s="7" t="s">
        <v>92</v>
      </c>
      <c r="E64" s="21"/>
      <c r="F64" s="21"/>
      <c r="G64" s="21"/>
      <c r="H64" s="21"/>
      <c r="I64" s="21"/>
      <c r="J64" s="1"/>
      <c r="K64" s="1"/>
    </row>
    <row r="65" spans="1:11">
      <c r="A65" s="21"/>
      <c r="B65" s="21"/>
      <c r="C65" s="21"/>
      <c r="D65" s="21"/>
      <c r="E65" s="21"/>
      <c r="F65" s="21"/>
      <c r="G65" s="21"/>
      <c r="H65" s="21"/>
      <c r="I65" s="21"/>
      <c r="J65" s="1"/>
      <c r="K65" s="1"/>
    </row>
    <row r="66" spans="1:11">
      <c r="A66" s="21"/>
      <c r="B66" s="21"/>
      <c r="C66" s="21"/>
      <c r="D66" s="21"/>
      <c r="E66" s="21"/>
      <c r="F66" s="21"/>
      <c r="G66" s="21"/>
      <c r="H66" s="21"/>
      <c r="I66" s="21"/>
      <c r="J66" s="1"/>
      <c r="K66" s="1"/>
    </row>
    <row r="67" spans="1:11">
      <c r="A67" s="21"/>
      <c r="B67" s="21"/>
      <c r="C67" s="21"/>
      <c r="D67" s="21"/>
      <c r="E67" s="21"/>
      <c r="F67" s="21"/>
      <c r="G67" s="21"/>
      <c r="H67" s="21"/>
      <c r="I67" s="21"/>
      <c r="J67" s="1"/>
      <c r="K67" s="1"/>
    </row>
    <row r="68" spans="1:11">
      <c r="A68" s="21"/>
      <c r="B68" s="21"/>
      <c r="C68" s="21"/>
      <c r="D68" s="21"/>
      <c r="E68" s="21"/>
      <c r="F68" s="21"/>
      <c r="G68" s="21"/>
      <c r="H68" s="21"/>
      <c r="I68" s="21"/>
      <c r="J68" s="1"/>
      <c r="K68" s="1"/>
    </row>
    <row r="69" spans="1:11">
      <c r="A69" s="21"/>
      <c r="B69" s="21"/>
      <c r="C69" s="21"/>
      <c r="D69" s="21"/>
      <c r="E69" s="21"/>
      <c r="F69" s="21"/>
      <c r="G69" s="21"/>
      <c r="H69" s="21"/>
      <c r="I69" s="21"/>
      <c r="J69" s="1"/>
      <c r="K69" s="1"/>
    </row>
    <row r="70" spans="1:11">
      <c r="A70" s="21"/>
      <c r="B70" s="21"/>
      <c r="C70" s="21"/>
      <c r="D70" s="21"/>
      <c r="E70" s="21"/>
      <c r="F70" s="21"/>
      <c r="G70" s="21"/>
      <c r="H70" s="21"/>
      <c r="I70" s="21"/>
      <c r="J70" s="1"/>
      <c r="K70" s="1"/>
    </row>
    <row r="71" spans="1:11">
      <c r="A71" s="21"/>
      <c r="B71" s="21"/>
      <c r="C71" s="21"/>
      <c r="D71" s="21"/>
      <c r="E71" s="21"/>
      <c r="F71" s="21"/>
      <c r="G71" s="21"/>
      <c r="H71" s="21"/>
      <c r="I71" s="2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sheetData>
  <sheetProtection password="CE89" sheet="1" objects="1" scenarios="1"/>
  <mergeCells count="12">
    <mergeCell ref="B55:C55"/>
    <mergeCell ref="B43:C43"/>
    <mergeCell ref="B18:C18"/>
    <mergeCell ref="B2:C2"/>
    <mergeCell ref="B5:C5"/>
    <mergeCell ref="B34:C34"/>
    <mergeCell ref="B40:C40"/>
    <mergeCell ref="F7:I8"/>
    <mergeCell ref="B3:C3"/>
    <mergeCell ref="F9:I9"/>
    <mergeCell ref="F10:I10"/>
    <mergeCell ref="B1:C1"/>
  </mergeCells>
  <hyperlinks>
    <hyperlink ref="C6" location="'IG-1'!A8" tooltip="IG-1" display="Plantilla de personal autorizada para el ejercicio fiscal 2012." xr:uid="{00000000-0004-0000-0000-000000000000}"/>
    <hyperlink ref="C7" location="'IG-2'!A9" tooltip="IG-2" display="Modificaciones realizadas a la plantilla de personal." xr:uid="{00000000-0004-0000-0000-000001000000}"/>
    <hyperlink ref="C13" location="'IG-8'!A7" tooltip="IG-8" display="Relación del parque vehicular." xr:uid="{00000000-0004-0000-0000-000002000000}"/>
    <hyperlink ref="C8" location="'IG-3'!A6" tooltip="IG-3" display="Altas de personal, autorizado durante el periodo." xr:uid="{00000000-0004-0000-0000-000003000000}"/>
    <hyperlink ref="C9" location="'IG-4'!A6" tooltip="IG-4" display="Resumen de integración de recursos por transferencias" xr:uid="{00000000-0004-0000-0000-000004000000}"/>
    <hyperlink ref="C10" location="'IG-5'!B9" tooltip="IG-5" display="Integración detallada de recursos recibidos por transferencias." xr:uid="{00000000-0004-0000-0000-000005000000}"/>
    <hyperlink ref="C11" location="'IG-6'!A7" tooltip="IG-6" display="Inventario de bienes muebles." xr:uid="{00000000-0004-0000-0000-000006000000}"/>
    <hyperlink ref="C12" location="'IG-7'!A7" tooltip="AG-7" display="Inventario de bienes inmuebles." xr:uid="{00000000-0004-0000-0000-000007000000}"/>
    <hyperlink ref="C15" location="'IG-11'!A7" tooltip="IG-11" display="Inventario de bienes muebles e inmuebles recibidos en comodato." xr:uid="{00000000-0004-0000-0000-000008000000}"/>
    <hyperlink ref="C16" location="'IG-12'!A7" tooltip="IG-12" display="Inventario de bienes muebles e inmuebles entregados en comodato." xr:uid="{00000000-0004-0000-0000-000009000000}"/>
    <hyperlink ref="C17" location="'IG-13'!A9" tooltip="IG-13" display="Informe del estado que guardan las demandas o juicios de cualquier índole." xr:uid="{00000000-0004-0000-0000-00000A000000}"/>
    <hyperlink ref="C19" location="'IC-14'!C9" tooltip="IC-14" display="Estado de situación financiera" xr:uid="{00000000-0004-0000-0000-00000B000000}"/>
    <hyperlink ref="C20" location="'IC-15'!C12" tooltip="Información Contable- Formato 15" display="Estado de actividades." xr:uid="{00000000-0004-0000-0000-00000C000000}"/>
    <hyperlink ref="C21" location="'IC-16'!C8" tooltip="Información Contable - Formato 16" display="Estado de variaciones en la hacienda pública/patrimonio." xr:uid="{00000000-0004-0000-0000-00000D000000}"/>
    <hyperlink ref="C22" location="'IC-17'!C11" tooltip="Información Contable - Formato 17" display="Estado de flujos de efectivo" xr:uid="{00000000-0004-0000-0000-00000E000000}"/>
    <hyperlink ref="C23" location="'IC-18'!C10" tooltip="Información Contable - Formato 18" display="Estado analítico del activo." xr:uid="{00000000-0004-0000-0000-00000F000000}"/>
    <hyperlink ref="C24" location="'IC-19'!C8" tooltip="Información Contable - Formato 19" display="Relación de cuentas bancarias que se utilicen." xr:uid="{00000000-0004-0000-0000-000010000000}"/>
    <hyperlink ref="C25" location="'IC-20'!A8" tooltip="Información Contable - Formato 20" display="Informe de folios de ingresos utilizados" xr:uid="{00000000-0004-0000-0000-000011000000}"/>
    <hyperlink ref="C26" location="'IC-21'!A9" tooltip="Información Contable - Formato 21" display="Base de datos relativa a los recursos obtenidos" xr:uid="{00000000-0004-0000-0000-000012000000}"/>
    <hyperlink ref="C27" location="'IC-22'!A10" tooltip="información Contable - Formato 22" display="Antigüedad de saldos de las cuentas y documentos por cobrar." xr:uid="{00000000-0004-0000-0000-000013000000}"/>
    <hyperlink ref="C28" location="'IC-23'!A10" tooltip="Información Contable - Formato 23" display="Antigüedad de saldos de las cuentas y documentos por pagar." xr:uid="{00000000-0004-0000-0000-000014000000}"/>
    <hyperlink ref="C29" location="'IC-24'!A11" tooltip="Concentrado de nóminas" display="Consentrado de nóminas de sueldos y salarios, del 1° de enero al cierre del periodo." xr:uid="{00000000-0004-0000-0000-000015000000}"/>
    <hyperlink ref="B30:C30" location="'IC-25'!A8" tooltip="Bitácora de Gts. de combustible" display="IC-25" xr:uid="{00000000-0004-0000-0000-000016000000}"/>
    <hyperlink ref="B31:C31" location="'IC-26'!A8" tooltip="Bitácora de Mantto. a vehículos" display="IC-26" xr:uid="{00000000-0004-0000-0000-000017000000}"/>
    <hyperlink ref="B32:C32" location="'IC-27'!A10" tooltip="Repte. de subsidios y apoyos" display="IC-27" xr:uid="{00000000-0004-0000-0000-000018000000}"/>
    <hyperlink ref="B35:C35" location="'IP-26'!B10" tooltip="Edo. analítico de ingresos presupuestarios" display="IP-26" xr:uid="{00000000-0004-0000-0000-000019000000}"/>
    <hyperlink ref="B36:C36" location="'IP-27'!B10" tooltip="Comparativo de ingresos " display="IP-27" xr:uid="{00000000-0004-0000-0000-00001A000000}"/>
    <hyperlink ref="B37:C37" location="'IP-26'!B10" tooltip="Edo. analítico de ingresos presupuestarios" display="IP-26" xr:uid="{00000000-0004-0000-0000-00001B000000}"/>
    <hyperlink ref="C37" location="'IP-28'!B9" tooltip="Edo. analítico del Ppto. de Egresos" display="Estado analítico del presupuesto de egresos." xr:uid="{00000000-0004-0000-0000-00001C000000}"/>
    <hyperlink ref="B38:C38" location="'IP-29'!A10" tooltip="Comparativo de Egresos " display="IP-29" xr:uid="{00000000-0004-0000-0000-00001D000000}"/>
    <hyperlink ref="C38" location="'IP-29'!B10" tooltip="Comparativo de Egresos " display="Comparativo de egresos reales a nivel de detalle contra el presupuesto autorizado." xr:uid="{00000000-0004-0000-0000-00001E000000}"/>
    <hyperlink ref="B39:C39" location="'IP-30'!A10" tooltip="Modificaciones Presupuestales de Egresos" display="IP-30" xr:uid="{00000000-0004-0000-0000-00001F000000}"/>
    <hyperlink ref="B41:C41" location="'ID-31'!A10" tooltip="Reporte analítico de la Deuda Pública" display="ID-31" xr:uid="{00000000-0004-0000-0000-000020000000}"/>
    <hyperlink ref="C46" location="'OP-3'!A10" tooltip="Aplicación de rendimientos bancarios" display="Relación de obras, trabajos y acciones ejecutadas con rendimientos de inversiones y cuentas productivas" xr:uid="{00000000-0004-0000-0000-000021000000}"/>
    <hyperlink ref="C53" location="'OP-11'!A1" display="Relación de gastos" xr:uid="{00000000-0004-0000-0000-000022000000}"/>
    <hyperlink ref="C47" location="'OP-4'!A1" display="Relación de ayudas para obras y acciones" xr:uid="{00000000-0004-0000-0000-000023000000}"/>
    <hyperlink ref="C48" location="'OP-5'!A6" tooltip="Padrón de proveedores de bienes y servicios" display="Padrón de proveedores de bienes y servicios del ejercicio fiscal 2012" xr:uid="{00000000-0004-0000-0000-000024000000}"/>
    <hyperlink ref="C51" location="'OP-8'!A1" display="Relación de contratos de obra pública, adquisiciones, arrendamiento y prestación de servicios relacionados con la obra pública" xr:uid="{00000000-0004-0000-0000-000025000000}"/>
    <hyperlink ref="C44" location="'OP-1'!A8" tooltip="Pgm. de inversion anual en obras y acciones" display="Programa de inversión anual en obras y acciones del ejercicio fiscal 2012" xr:uid="{00000000-0004-0000-0000-000026000000}"/>
    <hyperlink ref="C45" location="'OP-2'!A1" display="Resumen por programa o rubro de inversión." xr:uid="{00000000-0004-0000-0000-000027000000}"/>
    <hyperlink ref="C49" location="'OP-6'!A1" display="Relación de convenios y/o acuerdos celebrados con otras instancias de gobierno." xr:uid="{00000000-0004-0000-0000-000028000000}"/>
    <hyperlink ref="C50" location="'OP-7'!A1" display="Reporte de avance físico-financiero de obras y acciones, al cierre del ejercicio." xr:uid="{00000000-0004-0000-0000-000029000000}"/>
    <hyperlink ref="C52" location="'OP-10'!A1" display="Programa de ejecución de obra, calendarizado y desagregado en etapas" xr:uid="{00000000-0004-0000-0000-00002A000000}"/>
    <hyperlink ref="B45:C45" location="'OP-2'!A8" tooltip="Resumen por programa o rubro de invesión" display="OP-2" xr:uid="{00000000-0004-0000-0000-00002B000000}"/>
    <hyperlink ref="B47:C47" location="'OP-4'!A7" tooltip="Relación de ayudas para obras y acciones" display="OP-4" xr:uid="{00000000-0004-0000-0000-00002C000000}"/>
    <hyperlink ref="B48:C48" location="'OP-5'!A9" tooltip="Padrón de proveedores de bienes y servicios" display="OP-5" xr:uid="{00000000-0004-0000-0000-00002D000000}"/>
    <hyperlink ref="B49:C49" location="'OP-6'!A7" tooltip="Convenios y/o acuerdos con otras instancias de Gobno." display="OP-6" xr:uid="{00000000-0004-0000-0000-00002E000000}"/>
    <hyperlink ref="B50:C50" location="'OP-7'!A6" tooltip="Repte. de avance físico-financiero al cierre del periodo." display="OP-7" xr:uid="{00000000-0004-0000-0000-00002F000000}"/>
    <hyperlink ref="B51:C51" location="'OP-8'!A9" tooltip="Relación de contratos relacionados con la obra pública." display="OP-8" xr:uid="{00000000-0004-0000-0000-000030000000}"/>
    <hyperlink ref="B52:C52" location="'OP-09'!A12" tooltip="Pgm. de ejecución de obra calendarizado y desagregado." display="OP-9" xr:uid="{00000000-0004-0000-0000-000031000000}"/>
    <hyperlink ref="B53:C53" location="'OP-10'!A12" tooltip="Relación de gastos" display="OP-10" xr:uid="{00000000-0004-0000-0000-000032000000}"/>
    <hyperlink ref="C60" location="'AD- 3'!A1" tooltip=" " display="Apéndice estadístico del Fondo de Aportaciones para la Infraestructura Social Municipal" xr:uid="{00000000-0004-0000-0000-000033000000}"/>
    <hyperlink ref="C64" location="'AD-8'!A1" tooltip="AD-8" display="Resumen de la situación general en obras y acciones." xr:uid="{00000000-0004-0000-0000-000034000000}"/>
    <hyperlink ref="B60:C60" location="'ED-5'!A6" tooltip="Apendice Estad. del FISM" display="ED-5" xr:uid="{00000000-0004-0000-0000-000035000000}"/>
    <hyperlink ref="B56:C56" location="'ED-1'!C10" tooltip="Indicadores de gestión" display="ED-1" xr:uid="{00000000-0004-0000-0000-000036000000}"/>
    <hyperlink ref="B57:C57" location="'ED-2'!E10" tooltip="Cumplimiento de metas de obra pública" display="ED-2" xr:uid="{00000000-0004-0000-0000-000037000000}"/>
    <hyperlink ref="B42:C42" location="'ID-32'!G9" tooltip="Apéndice estadístico de la Deuda Pública" display="ID-32" xr:uid="{00000000-0004-0000-0000-000038000000}"/>
    <hyperlink ref="B58:C58" location="'ED-3'!A5" tooltip="Apéndices estadísticos generales" display="ED-3" xr:uid="{00000000-0004-0000-0000-000039000000}"/>
    <hyperlink ref="C59" location="'AD-6'!A1" tooltip="AD-6" display="Reporte del programa operativo anual del 1º de enero al 31 de diciembre de 2011." xr:uid="{00000000-0004-0000-0000-00003A000000}"/>
    <hyperlink ref="B59:C59" location="'ED-4'!C4" tooltip="Reporte de avance del POA" display="ED-4" xr:uid="{00000000-0004-0000-0000-00003B000000}"/>
    <hyperlink ref="C61" location="'AD- 4'!A1" tooltip="AD-4" display="Apéndice estadístico del  Fondo de Aportaciones para el Fortalecimiento de los Municipios." xr:uid="{00000000-0004-0000-0000-00003C000000}"/>
    <hyperlink ref="B61:C61" location="'ED-6'!A7" tooltip="Apéndice estadístico del FORTAMUN" display="ED-6" xr:uid="{00000000-0004-0000-0000-00003D000000}"/>
    <hyperlink ref="C63" location="'AD-7'!A1" tooltip="AD-7" display="Integración de las obras por tipo de adjudicación del 1°de enero al 31 de diciembre de 2011." xr:uid="{00000000-0004-0000-0000-00003E000000}"/>
    <hyperlink ref="B63:C63" location="'ED-8'!A5" tooltip="Integración de obras por tipo de adjudicación" display="ED-8" xr:uid="{00000000-0004-0000-0000-00003F000000}"/>
    <hyperlink ref="B64" location="'AD-7'!A5" tooltip="Integración de obras por tipo de adjudicación" display="ED-8" xr:uid="{00000000-0004-0000-0000-000040000000}"/>
    <hyperlink ref="B64:C64" location="'ED-9'!B3" tooltip="Resumen de la situación general en obras y acciones" display="ED-9" xr:uid="{00000000-0004-0000-0000-000041000000}"/>
    <hyperlink ref="C54" location="'OP-11'!A1" display="Relación de gastos" xr:uid="{00000000-0004-0000-0000-000042000000}"/>
    <hyperlink ref="B54:C54" location="'OP-15'!A10" tooltip="Relación de gastos indirectos" display="OP-15" xr:uid="{00000000-0004-0000-0000-000043000000}"/>
    <hyperlink ref="C62" location="'AD- 4'!A1" tooltip="AD-4" display="Apéndice estadístico del  Fondo de Aportaciones para el Fortalecimiento de los Municipios." xr:uid="{00000000-0004-0000-0000-000044000000}"/>
    <hyperlink ref="B62:C62" location="'ED-7'!A5" tooltip="ED-7" display="ED-7" xr:uid="{00000000-0004-0000-0000-000045000000}"/>
    <hyperlink ref="C14" location="'IG-7'!A7" tooltip="AG-7" display="Inventario de bienes inmuebles." xr:uid="{00000000-0004-0000-0000-000046000000}"/>
    <hyperlink ref="B14:C14" location="'IG-9'!A5" tooltip="Inventario de bienes intangibles" display="IG-9" xr:uid="{00000000-0004-0000-0000-000047000000}"/>
  </hyperlinks>
  <pageMargins left="0.42" right="0.44" top="0.75" bottom="0.75" header="0.3" footer="0.3"/>
  <pageSetup orientation="portrait" horizont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5"/>
  <sheetViews>
    <sheetView showGridLines="0" tabSelected="1" topLeftCell="F1" zoomScale="90" zoomScaleNormal="90" zoomScaleSheetLayoutView="100" zoomScalePageLayoutView="80" workbookViewId="0">
      <selection activeCell="N1" sqref="N1"/>
    </sheetView>
  </sheetViews>
  <sheetFormatPr baseColWidth="10" defaultColWidth="11.44140625" defaultRowHeight="13.2"/>
  <cols>
    <col min="1" max="1" width="7.44140625" style="24" customWidth="1"/>
    <col min="2" max="2" width="14.109375" style="97" customWidth="1"/>
    <col min="3" max="3" width="14.44140625" style="97" customWidth="1"/>
    <col min="4" max="4" width="60.5546875" style="97" customWidth="1"/>
    <col min="5" max="5" width="23.5546875" style="24" customWidth="1"/>
    <col min="6" max="6" width="15.6640625" style="24" customWidth="1"/>
    <col min="7" max="7" width="16" style="24" customWidth="1"/>
    <col min="8" max="8" width="13.6640625" style="24" customWidth="1"/>
    <col min="9" max="9" width="10.33203125" style="24" customWidth="1"/>
    <col min="10" max="10" width="14.44140625" style="24" bestFit="1" customWidth="1"/>
    <col min="11" max="11" width="20.109375" style="24" customWidth="1"/>
    <col min="12" max="12" width="11.6640625" style="24" customWidth="1"/>
    <col min="13" max="13" width="12.5546875" style="24" customWidth="1"/>
    <col min="14" max="14" width="13.88671875" style="97" customWidth="1"/>
    <col min="15" max="15" width="16" style="24" bestFit="1" customWidth="1"/>
    <col min="16" max="16" width="15.5546875" style="24" customWidth="1"/>
    <col min="17" max="16384" width="11.44140625" style="24"/>
  </cols>
  <sheetData>
    <row r="1" spans="1:14">
      <c r="N1" s="172" t="s">
        <v>130</v>
      </c>
    </row>
    <row r="2" spans="1:14" ht="24" customHeight="1">
      <c r="A2" s="159" t="s">
        <v>144</v>
      </c>
      <c r="B2" s="159"/>
      <c r="C2" s="159"/>
      <c r="D2" s="159"/>
      <c r="E2" s="159"/>
      <c r="F2" s="159"/>
      <c r="G2" s="159"/>
      <c r="H2" s="159"/>
      <c r="I2" s="159"/>
      <c r="J2" s="159"/>
      <c r="K2" s="159"/>
      <c r="L2" s="159"/>
      <c r="M2" s="159"/>
      <c r="N2" s="159"/>
    </row>
    <row r="3" spans="1:14" ht="20.100000000000001" customHeight="1">
      <c r="A3" s="159" t="s">
        <v>194</v>
      </c>
      <c r="B3" s="159"/>
      <c r="C3" s="159"/>
      <c r="D3" s="159"/>
      <c r="E3" s="159"/>
      <c r="F3" s="159"/>
      <c r="G3" s="159"/>
      <c r="H3" s="159"/>
      <c r="I3" s="159"/>
      <c r="J3" s="159"/>
      <c r="K3" s="159"/>
      <c r="L3" s="159"/>
      <c r="M3" s="159"/>
      <c r="N3" s="159"/>
    </row>
    <row r="4" spans="1:14" ht="20.100000000000001" hidden="1" customHeight="1">
      <c r="A4" s="38"/>
      <c r="B4" s="117"/>
      <c r="C4" s="117"/>
      <c r="G4" s="26"/>
      <c r="I4" s="27"/>
      <c r="J4" s="27"/>
      <c r="K4" s="27"/>
      <c r="L4" s="27"/>
    </row>
    <row r="5" spans="1:14" s="28" customFormat="1" ht="20.100000000000001" customHeight="1" thickBot="1">
      <c r="A5" s="29" t="s">
        <v>0</v>
      </c>
      <c r="B5" s="98" t="s">
        <v>122</v>
      </c>
      <c r="C5" s="98" t="s">
        <v>123</v>
      </c>
      <c r="D5" s="98" t="s">
        <v>124</v>
      </c>
      <c r="E5" s="29" t="s">
        <v>125</v>
      </c>
      <c r="F5" s="30"/>
      <c r="G5" s="30"/>
      <c r="I5" s="30" t="s">
        <v>126</v>
      </c>
      <c r="J5" s="31"/>
      <c r="K5" s="31"/>
      <c r="L5" s="43" t="s">
        <v>127</v>
      </c>
      <c r="M5" s="32" t="s">
        <v>128</v>
      </c>
      <c r="N5" s="105" t="s">
        <v>141</v>
      </c>
    </row>
    <row r="6" spans="1:14" s="25" customFormat="1" ht="19.5" customHeight="1" thickBot="1">
      <c r="A6" s="161" t="s">
        <v>139</v>
      </c>
      <c r="B6" s="161" t="s">
        <v>131</v>
      </c>
      <c r="C6" s="161" t="s">
        <v>132</v>
      </c>
      <c r="D6" s="161" t="s">
        <v>135</v>
      </c>
      <c r="E6" s="161" t="s">
        <v>121</v>
      </c>
      <c r="F6" s="166" t="s">
        <v>134</v>
      </c>
      <c r="G6" s="167"/>
      <c r="H6" s="167"/>
      <c r="I6" s="167"/>
      <c r="J6" s="167"/>
      <c r="K6" s="168"/>
      <c r="L6" s="164" t="s">
        <v>140</v>
      </c>
      <c r="M6" s="161" t="s">
        <v>129</v>
      </c>
      <c r="N6" s="161" t="s">
        <v>138</v>
      </c>
    </row>
    <row r="7" spans="1:14" s="25" customFormat="1" ht="16.5" customHeight="1" thickBot="1">
      <c r="A7" s="162"/>
      <c r="B7" s="162"/>
      <c r="C7" s="162"/>
      <c r="D7" s="162"/>
      <c r="E7" s="162"/>
      <c r="F7" s="164" t="s">
        <v>2</v>
      </c>
      <c r="G7" s="166" t="s">
        <v>137</v>
      </c>
      <c r="H7" s="167"/>
      <c r="I7" s="167"/>
      <c r="J7" s="167"/>
      <c r="K7" s="168"/>
      <c r="L7" s="169"/>
      <c r="M7" s="162"/>
      <c r="N7" s="162"/>
    </row>
    <row r="8" spans="1:14" s="25" customFormat="1" ht="51" customHeight="1" thickBot="1">
      <c r="A8" s="163"/>
      <c r="B8" s="163"/>
      <c r="C8" s="163"/>
      <c r="D8" s="163"/>
      <c r="E8" s="163"/>
      <c r="F8" s="165"/>
      <c r="G8" s="127" t="s">
        <v>136</v>
      </c>
      <c r="H8" s="128" t="s">
        <v>226</v>
      </c>
      <c r="I8" s="127" t="s">
        <v>133</v>
      </c>
      <c r="J8" s="128" t="s">
        <v>205</v>
      </c>
      <c r="K8" s="128" t="s">
        <v>227</v>
      </c>
      <c r="L8" s="165"/>
      <c r="M8" s="163"/>
      <c r="N8" s="163"/>
    </row>
    <row r="9" spans="1:14" s="115" customFormat="1" ht="27" customHeight="1">
      <c r="A9" s="111"/>
      <c r="B9" s="52"/>
      <c r="C9" s="52"/>
      <c r="D9" s="112" t="s">
        <v>149</v>
      </c>
      <c r="E9" s="111"/>
      <c r="F9" s="47">
        <f>SUM(G9:K9)</f>
        <v>0</v>
      </c>
      <c r="G9" s="113"/>
      <c r="H9" s="113"/>
      <c r="I9" s="113"/>
      <c r="J9" s="113"/>
      <c r="K9" s="113"/>
      <c r="L9" s="113"/>
      <c r="M9" s="111"/>
      <c r="N9" s="114"/>
    </row>
    <row r="10" spans="1:14" ht="46.5" customHeight="1">
      <c r="A10" s="45">
        <v>1</v>
      </c>
      <c r="B10" s="52" t="s">
        <v>145</v>
      </c>
      <c r="C10" s="52" t="s">
        <v>152</v>
      </c>
      <c r="D10" s="63" t="s">
        <v>150</v>
      </c>
      <c r="E10" s="46" t="s">
        <v>147</v>
      </c>
      <c r="F10" s="47">
        <f>SUM(G10:K10)</f>
        <v>357534.2</v>
      </c>
      <c r="G10" s="48">
        <v>357534.2</v>
      </c>
      <c r="H10" s="48">
        <v>0</v>
      </c>
      <c r="I10" s="48">
        <v>0</v>
      </c>
      <c r="J10" s="48">
        <v>0</v>
      </c>
      <c r="K10" s="48">
        <v>0</v>
      </c>
      <c r="L10" s="48" t="s">
        <v>153</v>
      </c>
      <c r="M10" s="45">
        <v>152</v>
      </c>
      <c r="N10" s="52" t="s">
        <v>148</v>
      </c>
    </row>
    <row r="11" spans="1:14" ht="52.5" customHeight="1">
      <c r="A11" s="45">
        <v>2</v>
      </c>
      <c r="B11" s="52" t="s">
        <v>145</v>
      </c>
      <c r="C11" s="52" t="s">
        <v>152</v>
      </c>
      <c r="D11" s="96" t="s">
        <v>151</v>
      </c>
      <c r="E11" s="46" t="s">
        <v>147</v>
      </c>
      <c r="F11" s="47">
        <f t="shared" ref="F11:F35" si="0">SUM(G11:K11)</f>
        <v>1396000</v>
      </c>
      <c r="G11" s="48">
        <v>1396000</v>
      </c>
      <c r="H11" s="48">
        <v>0</v>
      </c>
      <c r="I11" s="48">
        <v>0</v>
      </c>
      <c r="J11" s="48">
        <v>0</v>
      </c>
      <c r="K11" s="48">
        <v>0</v>
      </c>
      <c r="L11" s="48" t="s">
        <v>154</v>
      </c>
      <c r="M11" s="45">
        <v>922</v>
      </c>
      <c r="N11" s="52" t="s">
        <v>148</v>
      </c>
    </row>
    <row r="12" spans="1:14" ht="21" customHeight="1">
      <c r="A12" s="33"/>
      <c r="B12" s="118"/>
      <c r="C12" s="118"/>
      <c r="D12" s="44"/>
      <c r="E12" s="50" t="s">
        <v>156</v>
      </c>
      <c r="F12" s="49">
        <f>SUM(F9:F11)</f>
        <v>1753534.2</v>
      </c>
      <c r="G12" s="49">
        <f t="shared" ref="G12:K12" si="1">SUM(G9:G11)</f>
        <v>1753534.2</v>
      </c>
      <c r="H12" s="49">
        <f t="shared" si="1"/>
        <v>0</v>
      </c>
      <c r="I12" s="49">
        <f t="shared" si="1"/>
        <v>0</v>
      </c>
      <c r="J12" s="49">
        <f t="shared" si="1"/>
        <v>0</v>
      </c>
      <c r="K12" s="49">
        <f t="shared" si="1"/>
        <v>0</v>
      </c>
      <c r="L12" s="35"/>
      <c r="M12" s="33"/>
      <c r="N12" s="44"/>
    </row>
    <row r="13" spans="1:14" s="115" customFormat="1" ht="23.25" customHeight="1">
      <c r="A13" s="111"/>
      <c r="B13" s="52"/>
      <c r="C13" s="52"/>
      <c r="D13" s="112" t="s">
        <v>155</v>
      </c>
      <c r="E13" s="111"/>
      <c r="F13" s="47">
        <f t="shared" si="0"/>
        <v>0</v>
      </c>
      <c r="G13" s="113"/>
      <c r="H13" s="113"/>
      <c r="I13" s="113"/>
      <c r="J13" s="113"/>
      <c r="K13" s="113"/>
      <c r="L13" s="113"/>
      <c r="M13" s="111"/>
      <c r="N13" s="114"/>
    </row>
    <row r="14" spans="1:14" ht="43.5" customHeight="1">
      <c r="A14" s="45">
        <f>+A11+1</f>
        <v>3</v>
      </c>
      <c r="B14" s="52" t="s">
        <v>161</v>
      </c>
      <c r="C14" s="52" t="s">
        <v>163</v>
      </c>
      <c r="D14" s="44" t="s">
        <v>195</v>
      </c>
      <c r="E14" s="52" t="s">
        <v>146</v>
      </c>
      <c r="F14" s="47">
        <f t="shared" si="0"/>
        <v>1050000</v>
      </c>
      <c r="G14" s="53">
        <v>1050000</v>
      </c>
      <c r="H14" s="48">
        <v>0</v>
      </c>
      <c r="I14" s="48">
        <v>0</v>
      </c>
      <c r="J14" s="48">
        <v>0</v>
      </c>
      <c r="K14" s="48">
        <v>0</v>
      </c>
      <c r="L14" s="48" t="s">
        <v>196</v>
      </c>
      <c r="M14" s="45">
        <v>1710</v>
      </c>
      <c r="N14" s="52" t="s">
        <v>148</v>
      </c>
    </row>
    <row r="15" spans="1:14" ht="43.5" customHeight="1">
      <c r="A15" s="45">
        <f>+A14+1</f>
        <v>4</v>
      </c>
      <c r="B15" s="52" t="s">
        <v>161</v>
      </c>
      <c r="C15" s="52" t="s">
        <v>163</v>
      </c>
      <c r="D15" s="44" t="s">
        <v>157</v>
      </c>
      <c r="E15" s="52" t="s">
        <v>162</v>
      </c>
      <c r="F15" s="47">
        <f t="shared" si="0"/>
        <v>1048000</v>
      </c>
      <c r="G15" s="53">
        <v>1048000</v>
      </c>
      <c r="H15" s="48">
        <v>0</v>
      </c>
      <c r="I15" s="48">
        <v>0</v>
      </c>
      <c r="J15" s="48">
        <v>0</v>
      </c>
      <c r="K15" s="48">
        <v>0</v>
      </c>
      <c r="L15" s="48" t="s">
        <v>197</v>
      </c>
      <c r="M15" s="45">
        <v>130</v>
      </c>
      <c r="N15" s="52" t="s">
        <v>148</v>
      </c>
    </row>
    <row r="16" spans="1:14" ht="43.5" customHeight="1">
      <c r="A16" s="45">
        <f t="shared" ref="A16:A18" si="2">+A15+1</f>
        <v>5</v>
      </c>
      <c r="B16" s="52" t="s">
        <v>161</v>
      </c>
      <c r="C16" s="52" t="s">
        <v>163</v>
      </c>
      <c r="D16" s="44" t="s">
        <v>158</v>
      </c>
      <c r="E16" s="52" t="s">
        <v>146</v>
      </c>
      <c r="F16" s="47">
        <f t="shared" si="0"/>
        <v>6498000</v>
      </c>
      <c r="G16" s="53">
        <v>6498000</v>
      </c>
      <c r="H16" s="48">
        <v>0</v>
      </c>
      <c r="I16" s="48">
        <v>0</v>
      </c>
      <c r="J16" s="48">
        <v>0</v>
      </c>
      <c r="K16" s="48">
        <v>0</v>
      </c>
      <c r="L16" s="48" t="s">
        <v>198</v>
      </c>
      <c r="M16" s="45">
        <v>120</v>
      </c>
      <c r="N16" s="52" t="s">
        <v>148</v>
      </c>
    </row>
    <row r="17" spans="1:14" ht="43.5" customHeight="1">
      <c r="A17" s="45">
        <f t="shared" si="2"/>
        <v>6</v>
      </c>
      <c r="B17" s="52" t="s">
        <v>161</v>
      </c>
      <c r="C17" s="52" t="s">
        <v>163</v>
      </c>
      <c r="D17" s="44" t="s">
        <v>159</v>
      </c>
      <c r="E17" s="52" t="s">
        <v>146</v>
      </c>
      <c r="F17" s="47">
        <f t="shared" si="0"/>
        <v>1697445.74</v>
      </c>
      <c r="G17" s="53">
        <v>1697445.74</v>
      </c>
      <c r="H17" s="48">
        <v>0</v>
      </c>
      <c r="I17" s="48">
        <v>0</v>
      </c>
      <c r="J17" s="48">
        <v>0</v>
      </c>
      <c r="K17" s="48">
        <v>0</v>
      </c>
      <c r="L17" s="48" t="s">
        <v>199</v>
      </c>
      <c r="M17" s="45">
        <v>569</v>
      </c>
      <c r="N17" s="52" t="s">
        <v>148</v>
      </c>
    </row>
    <row r="18" spans="1:14" ht="43.5" customHeight="1">
      <c r="A18" s="45">
        <f t="shared" si="2"/>
        <v>7</v>
      </c>
      <c r="B18" s="52" t="s">
        <v>161</v>
      </c>
      <c r="C18" s="52" t="s">
        <v>163</v>
      </c>
      <c r="D18" s="44" t="s">
        <v>160</v>
      </c>
      <c r="E18" s="52" t="s">
        <v>146</v>
      </c>
      <c r="F18" s="47">
        <f t="shared" si="0"/>
        <v>1500000</v>
      </c>
      <c r="G18" s="53">
        <v>1500000</v>
      </c>
      <c r="H18" s="48">
        <v>0</v>
      </c>
      <c r="I18" s="48">
        <v>0</v>
      </c>
      <c r="J18" s="48">
        <v>0</v>
      </c>
      <c r="K18" s="48">
        <v>0</v>
      </c>
      <c r="L18" s="48" t="s">
        <v>197</v>
      </c>
      <c r="M18" s="45">
        <v>130</v>
      </c>
      <c r="N18" s="52" t="s">
        <v>148</v>
      </c>
    </row>
    <row r="19" spans="1:14" ht="23.25" customHeight="1">
      <c r="A19" s="33"/>
      <c r="B19" s="118"/>
      <c r="C19" s="118"/>
      <c r="D19" s="44"/>
      <c r="E19" s="51" t="s">
        <v>165</v>
      </c>
      <c r="F19" s="49">
        <f t="shared" ref="F19:K19" si="3">SUM(F13:F18)</f>
        <v>11793445.74</v>
      </c>
      <c r="G19" s="49">
        <f t="shared" si="3"/>
        <v>11793445.74</v>
      </c>
      <c r="H19" s="49">
        <f t="shared" si="3"/>
        <v>0</v>
      </c>
      <c r="I19" s="49">
        <f t="shared" si="3"/>
        <v>0</v>
      </c>
      <c r="J19" s="49">
        <f t="shared" si="3"/>
        <v>0</v>
      </c>
      <c r="K19" s="49">
        <f t="shared" si="3"/>
        <v>0</v>
      </c>
      <c r="L19" s="35"/>
      <c r="M19" s="33"/>
      <c r="N19" s="44"/>
    </row>
    <row r="20" spans="1:14" ht="21" customHeight="1">
      <c r="A20" s="33"/>
      <c r="B20" s="118"/>
      <c r="C20" s="118"/>
      <c r="D20" s="99" t="s">
        <v>176</v>
      </c>
      <c r="E20" s="33"/>
      <c r="F20" s="47">
        <f t="shared" si="0"/>
        <v>0</v>
      </c>
      <c r="G20" s="35"/>
      <c r="H20" s="35"/>
      <c r="I20" s="35"/>
      <c r="J20" s="35"/>
      <c r="K20" s="35"/>
      <c r="L20" s="35"/>
      <c r="M20" s="33"/>
      <c r="N20" s="44"/>
    </row>
    <row r="21" spans="1:14" ht="36.75" customHeight="1">
      <c r="A21" s="34">
        <f>+A18+1</f>
        <v>8</v>
      </c>
      <c r="B21" s="52" t="s">
        <v>161</v>
      </c>
      <c r="C21" s="52" t="s">
        <v>163</v>
      </c>
      <c r="D21" s="100" t="s">
        <v>166</v>
      </c>
      <c r="E21" s="45" t="s">
        <v>173</v>
      </c>
      <c r="F21" s="47">
        <f t="shared" si="0"/>
        <v>788394</v>
      </c>
      <c r="G21" s="53">
        <v>788394</v>
      </c>
      <c r="H21" s="48">
        <v>0</v>
      </c>
      <c r="I21" s="48">
        <v>0</v>
      </c>
      <c r="J21" s="48">
        <v>0</v>
      </c>
      <c r="K21" s="48">
        <v>0</v>
      </c>
      <c r="L21" s="48" t="s">
        <v>182</v>
      </c>
      <c r="M21" s="45">
        <v>3500</v>
      </c>
      <c r="N21" s="55" t="s">
        <v>181</v>
      </c>
    </row>
    <row r="22" spans="1:14" ht="36.75" customHeight="1">
      <c r="A22" s="34">
        <f>+A21+1</f>
        <v>9</v>
      </c>
      <c r="B22" s="52" t="s">
        <v>161</v>
      </c>
      <c r="C22" s="52" t="s">
        <v>163</v>
      </c>
      <c r="D22" s="100" t="s">
        <v>200</v>
      </c>
      <c r="E22" s="45" t="s">
        <v>173</v>
      </c>
      <c r="F22" s="47">
        <f t="shared" si="0"/>
        <v>890759.93</v>
      </c>
      <c r="G22" s="53">
        <v>890759.93</v>
      </c>
      <c r="H22" s="48">
        <v>0</v>
      </c>
      <c r="I22" s="48">
        <v>0</v>
      </c>
      <c r="J22" s="48">
        <v>0</v>
      </c>
      <c r="K22" s="48">
        <v>0</v>
      </c>
      <c r="L22" s="48" t="s">
        <v>183</v>
      </c>
      <c r="M22" s="45">
        <v>3500</v>
      </c>
      <c r="N22" s="55" t="s">
        <v>181</v>
      </c>
    </row>
    <row r="23" spans="1:14" ht="36.75" customHeight="1">
      <c r="A23" s="34">
        <f t="shared" ref="A23:A30" si="4">+A22+1</f>
        <v>10</v>
      </c>
      <c r="B23" s="52" t="s">
        <v>161</v>
      </c>
      <c r="C23" s="52" t="s">
        <v>163</v>
      </c>
      <c r="D23" s="100" t="s">
        <v>201</v>
      </c>
      <c r="E23" s="45" t="s">
        <v>173</v>
      </c>
      <c r="F23" s="47">
        <f t="shared" si="0"/>
        <v>888455</v>
      </c>
      <c r="G23" s="53">
        <v>888455</v>
      </c>
      <c r="H23" s="48">
        <v>0</v>
      </c>
      <c r="I23" s="48">
        <v>0</v>
      </c>
      <c r="J23" s="48">
        <v>0</v>
      </c>
      <c r="K23" s="48">
        <v>0</v>
      </c>
      <c r="L23" s="48" t="s">
        <v>182</v>
      </c>
      <c r="M23" s="45">
        <v>3500</v>
      </c>
      <c r="N23" s="55" t="s">
        <v>181</v>
      </c>
    </row>
    <row r="24" spans="1:14" ht="36.75" customHeight="1">
      <c r="A24" s="34">
        <f t="shared" si="4"/>
        <v>11</v>
      </c>
      <c r="B24" s="52" t="s">
        <v>161</v>
      </c>
      <c r="C24" s="52" t="s">
        <v>163</v>
      </c>
      <c r="D24" s="100" t="s">
        <v>202</v>
      </c>
      <c r="E24" s="45" t="s">
        <v>173</v>
      </c>
      <c r="F24" s="47">
        <f t="shared" si="0"/>
        <v>200082.42</v>
      </c>
      <c r="G24" s="53">
        <v>200082.42</v>
      </c>
      <c r="H24" s="48">
        <v>0</v>
      </c>
      <c r="I24" s="48">
        <v>0</v>
      </c>
      <c r="J24" s="48">
        <v>0</v>
      </c>
      <c r="K24" s="48">
        <v>0</v>
      </c>
      <c r="L24" s="48" t="s">
        <v>184</v>
      </c>
      <c r="M24" s="45">
        <v>3500</v>
      </c>
      <c r="N24" s="55" t="s">
        <v>181</v>
      </c>
    </row>
    <row r="25" spans="1:14" ht="36.75" customHeight="1">
      <c r="A25" s="34">
        <f t="shared" si="4"/>
        <v>12</v>
      </c>
      <c r="B25" s="52" t="s">
        <v>161</v>
      </c>
      <c r="C25" s="52" t="s">
        <v>163</v>
      </c>
      <c r="D25" s="100" t="s">
        <v>167</v>
      </c>
      <c r="E25" s="45" t="s">
        <v>173</v>
      </c>
      <c r="F25" s="47">
        <f t="shared" si="0"/>
        <v>551875.81999999995</v>
      </c>
      <c r="G25" s="53">
        <v>551875.81999999995</v>
      </c>
      <c r="H25" s="48">
        <v>0</v>
      </c>
      <c r="I25" s="48">
        <v>0</v>
      </c>
      <c r="J25" s="48">
        <v>0</v>
      </c>
      <c r="K25" s="48">
        <v>0</v>
      </c>
      <c r="L25" s="48" t="s">
        <v>186</v>
      </c>
      <c r="M25" s="45">
        <v>2400</v>
      </c>
      <c r="N25" s="55" t="s">
        <v>181</v>
      </c>
    </row>
    <row r="26" spans="1:14" ht="36.75" customHeight="1">
      <c r="A26" s="34">
        <f t="shared" si="4"/>
        <v>13</v>
      </c>
      <c r="B26" s="52" t="s">
        <v>161</v>
      </c>
      <c r="C26" s="52" t="s">
        <v>163</v>
      </c>
      <c r="D26" s="100" t="s">
        <v>168</v>
      </c>
      <c r="E26" s="45" t="s">
        <v>174</v>
      </c>
      <c r="F26" s="47">
        <f t="shared" si="0"/>
        <v>549434</v>
      </c>
      <c r="G26" s="53">
        <v>549434</v>
      </c>
      <c r="H26" s="48">
        <v>0</v>
      </c>
      <c r="I26" s="48">
        <v>0</v>
      </c>
      <c r="J26" s="48">
        <v>0</v>
      </c>
      <c r="K26" s="48">
        <v>0</v>
      </c>
      <c r="L26" s="48" t="s">
        <v>185</v>
      </c>
      <c r="M26" s="45">
        <v>2400</v>
      </c>
      <c r="N26" s="55" t="s">
        <v>181</v>
      </c>
    </row>
    <row r="27" spans="1:14" ht="36.75" customHeight="1">
      <c r="A27" s="34">
        <f t="shared" si="4"/>
        <v>14</v>
      </c>
      <c r="B27" s="52" t="s">
        <v>161</v>
      </c>
      <c r="C27" s="52" t="s">
        <v>163</v>
      </c>
      <c r="D27" s="100" t="s">
        <v>169</v>
      </c>
      <c r="E27" s="45" t="s">
        <v>174</v>
      </c>
      <c r="F27" s="47">
        <f t="shared" si="0"/>
        <v>622930</v>
      </c>
      <c r="G27" s="53">
        <v>622930</v>
      </c>
      <c r="H27" s="48">
        <v>0</v>
      </c>
      <c r="I27" s="48">
        <v>0</v>
      </c>
      <c r="J27" s="48">
        <v>0</v>
      </c>
      <c r="K27" s="48">
        <v>0</v>
      </c>
      <c r="L27" s="48" t="s">
        <v>183</v>
      </c>
      <c r="M27" s="45">
        <v>2400</v>
      </c>
      <c r="N27" s="55" t="s">
        <v>181</v>
      </c>
    </row>
    <row r="28" spans="1:14" ht="36.75" customHeight="1">
      <c r="A28" s="34">
        <f t="shared" si="4"/>
        <v>15</v>
      </c>
      <c r="B28" s="52" t="s">
        <v>161</v>
      </c>
      <c r="C28" s="52" t="s">
        <v>163</v>
      </c>
      <c r="D28" s="100" t="s">
        <v>170</v>
      </c>
      <c r="E28" s="45" t="s">
        <v>175</v>
      </c>
      <c r="F28" s="47">
        <f t="shared" si="0"/>
        <v>592774.5</v>
      </c>
      <c r="G28" s="53">
        <v>592774.5</v>
      </c>
      <c r="H28" s="48">
        <v>0</v>
      </c>
      <c r="I28" s="48">
        <v>0</v>
      </c>
      <c r="J28" s="48">
        <v>0</v>
      </c>
      <c r="K28" s="48">
        <v>0</v>
      </c>
      <c r="L28" s="48" t="s">
        <v>183</v>
      </c>
      <c r="M28" s="45">
        <v>1500</v>
      </c>
      <c r="N28" s="55" t="s">
        <v>181</v>
      </c>
    </row>
    <row r="29" spans="1:14" ht="36.75" customHeight="1">
      <c r="A29" s="34">
        <f t="shared" si="4"/>
        <v>16</v>
      </c>
      <c r="B29" s="52" t="s">
        <v>161</v>
      </c>
      <c r="C29" s="52" t="s">
        <v>163</v>
      </c>
      <c r="D29" s="100" t="s">
        <v>171</v>
      </c>
      <c r="E29" s="45" t="s">
        <v>175</v>
      </c>
      <c r="F29" s="47">
        <f t="shared" si="0"/>
        <v>755350.12</v>
      </c>
      <c r="G29" s="53">
        <v>755350.12</v>
      </c>
      <c r="H29" s="48">
        <v>0</v>
      </c>
      <c r="I29" s="48">
        <v>0</v>
      </c>
      <c r="J29" s="48">
        <v>0</v>
      </c>
      <c r="K29" s="48">
        <v>0</v>
      </c>
      <c r="L29" s="48" t="s">
        <v>183</v>
      </c>
      <c r="M29" s="45">
        <v>1500</v>
      </c>
      <c r="N29" s="55" t="s">
        <v>181</v>
      </c>
    </row>
    <row r="30" spans="1:14" ht="36.75" customHeight="1">
      <c r="A30" s="34">
        <f t="shared" si="4"/>
        <v>17</v>
      </c>
      <c r="B30" s="52" t="s">
        <v>161</v>
      </c>
      <c r="C30" s="52" t="s">
        <v>163</v>
      </c>
      <c r="D30" s="100" t="s">
        <v>172</v>
      </c>
      <c r="E30" s="45" t="s">
        <v>175</v>
      </c>
      <c r="F30" s="47">
        <f t="shared" si="0"/>
        <v>528224.76</v>
      </c>
      <c r="G30" s="93">
        <v>528204.27</v>
      </c>
      <c r="H30" s="48">
        <v>20.49</v>
      </c>
      <c r="I30" s="48">
        <v>0</v>
      </c>
      <c r="J30" s="48">
        <v>0</v>
      </c>
      <c r="K30" s="48">
        <v>0</v>
      </c>
      <c r="L30" s="48" t="s">
        <v>183</v>
      </c>
      <c r="M30" s="45">
        <v>1500</v>
      </c>
      <c r="N30" s="55" t="s">
        <v>181</v>
      </c>
    </row>
    <row r="31" spans="1:14" ht="22.5" customHeight="1">
      <c r="A31" s="33"/>
      <c r="B31" s="118"/>
      <c r="C31" s="118"/>
      <c r="D31" s="44"/>
      <c r="E31" s="51" t="s">
        <v>177</v>
      </c>
      <c r="F31" s="49">
        <f t="shared" ref="F31:K31" si="5">SUM(F20:F30)</f>
        <v>6368280.5499999998</v>
      </c>
      <c r="G31" s="49">
        <f t="shared" si="5"/>
        <v>6368260.0600000005</v>
      </c>
      <c r="H31" s="49">
        <f t="shared" si="5"/>
        <v>20.49</v>
      </c>
      <c r="I31" s="49">
        <f t="shared" si="5"/>
        <v>0</v>
      </c>
      <c r="J31" s="49">
        <f t="shared" si="5"/>
        <v>0</v>
      </c>
      <c r="K31" s="49">
        <f t="shared" si="5"/>
        <v>0</v>
      </c>
      <c r="L31" s="35"/>
      <c r="M31" s="33"/>
      <c r="N31" s="44"/>
    </row>
    <row r="32" spans="1:14" ht="15" customHeight="1">
      <c r="A32" s="33"/>
      <c r="B32" s="118"/>
      <c r="C32" s="118"/>
      <c r="D32" s="99" t="s">
        <v>179</v>
      </c>
      <c r="E32" s="33"/>
      <c r="F32" s="47">
        <f t="shared" si="0"/>
        <v>0</v>
      </c>
      <c r="G32" s="35"/>
      <c r="H32" s="35"/>
      <c r="I32" s="35"/>
      <c r="J32" s="35"/>
      <c r="K32" s="35"/>
      <c r="L32" s="35"/>
      <c r="M32" s="33"/>
      <c r="N32" s="44"/>
    </row>
    <row r="33" spans="1:16" ht="30.75" customHeight="1">
      <c r="A33" s="45">
        <f>+A30+1</f>
        <v>18</v>
      </c>
      <c r="B33" s="52" t="s">
        <v>145</v>
      </c>
      <c r="C33" s="52" t="s">
        <v>179</v>
      </c>
      <c r="D33" s="54" t="s">
        <v>203</v>
      </c>
      <c r="E33" s="45" t="s">
        <v>173</v>
      </c>
      <c r="F33" s="47">
        <f t="shared" si="0"/>
        <v>150000</v>
      </c>
      <c r="G33" s="48">
        <v>150000</v>
      </c>
      <c r="H33" s="48">
        <v>0</v>
      </c>
      <c r="I33" s="48">
        <v>0</v>
      </c>
      <c r="J33" s="48">
        <v>0</v>
      </c>
      <c r="K33" s="48">
        <v>0</v>
      </c>
      <c r="L33" s="48" t="s">
        <v>164</v>
      </c>
      <c r="M33" s="45">
        <v>3206</v>
      </c>
      <c r="N33" s="55" t="s">
        <v>181</v>
      </c>
    </row>
    <row r="34" spans="1:16" ht="30.75" customHeight="1">
      <c r="A34" s="45">
        <f>+A33+1</f>
        <v>19</v>
      </c>
      <c r="B34" s="52" t="s">
        <v>145</v>
      </c>
      <c r="C34" s="52" t="s">
        <v>179</v>
      </c>
      <c r="D34" s="54" t="s">
        <v>178</v>
      </c>
      <c r="E34" s="45" t="s">
        <v>174</v>
      </c>
      <c r="F34" s="47">
        <f t="shared" si="0"/>
        <v>150000</v>
      </c>
      <c r="G34" s="48">
        <v>150000</v>
      </c>
      <c r="H34" s="48">
        <v>0</v>
      </c>
      <c r="I34" s="48">
        <v>0</v>
      </c>
      <c r="J34" s="48">
        <v>0</v>
      </c>
      <c r="K34" s="48">
        <v>0</v>
      </c>
      <c r="L34" s="48" t="s">
        <v>164</v>
      </c>
      <c r="M34" s="45">
        <v>3206</v>
      </c>
      <c r="N34" s="55" t="s">
        <v>181</v>
      </c>
    </row>
    <row r="35" spans="1:16" ht="30.75" customHeight="1">
      <c r="A35" s="45">
        <f>+A34+1</f>
        <v>20</v>
      </c>
      <c r="B35" s="52" t="s">
        <v>145</v>
      </c>
      <c r="C35" s="52" t="s">
        <v>179</v>
      </c>
      <c r="D35" s="54" t="s">
        <v>204</v>
      </c>
      <c r="E35" s="45" t="s">
        <v>175</v>
      </c>
      <c r="F35" s="47">
        <f t="shared" si="0"/>
        <v>150000</v>
      </c>
      <c r="G35" s="48">
        <v>150000</v>
      </c>
      <c r="H35" s="48">
        <v>0</v>
      </c>
      <c r="I35" s="48">
        <v>0</v>
      </c>
      <c r="J35" s="48">
        <v>0</v>
      </c>
      <c r="K35" s="48">
        <v>0</v>
      </c>
      <c r="L35" s="48" t="s">
        <v>164</v>
      </c>
      <c r="M35" s="45">
        <v>3206</v>
      </c>
      <c r="N35" s="55" t="s">
        <v>181</v>
      </c>
    </row>
    <row r="36" spans="1:16" ht="24.75" customHeight="1">
      <c r="A36" s="33"/>
      <c r="B36" s="118"/>
      <c r="C36" s="118"/>
      <c r="D36" s="101"/>
      <c r="E36" s="51" t="s">
        <v>180</v>
      </c>
      <c r="F36" s="56">
        <f t="shared" ref="F36:K36" si="6">SUM(F32:F35)</f>
        <v>450000</v>
      </c>
      <c r="G36" s="56">
        <f t="shared" si="6"/>
        <v>450000</v>
      </c>
      <c r="H36" s="56">
        <f t="shared" si="6"/>
        <v>0</v>
      </c>
      <c r="I36" s="56">
        <f t="shared" si="6"/>
        <v>0</v>
      </c>
      <c r="J36" s="56">
        <f t="shared" si="6"/>
        <v>0</v>
      </c>
      <c r="K36" s="56">
        <f t="shared" si="6"/>
        <v>0</v>
      </c>
      <c r="L36" s="35"/>
      <c r="M36" s="33"/>
      <c r="N36" s="44"/>
    </row>
    <row r="37" spans="1:16" hidden="1">
      <c r="A37" s="62"/>
      <c r="B37" s="119"/>
      <c r="C37" s="60"/>
      <c r="D37" s="57"/>
      <c r="E37" s="62"/>
      <c r="F37" s="59"/>
      <c r="G37" s="131"/>
      <c r="H37" s="131"/>
      <c r="I37" s="131"/>
      <c r="J37" s="131"/>
      <c r="K37" s="59"/>
      <c r="L37" s="61"/>
      <c r="M37" s="62"/>
      <c r="N37" s="55"/>
      <c r="O37" s="104"/>
      <c r="P37" s="104"/>
    </row>
    <row r="38" spans="1:16" ht="13.8" hidden="1" thickBot="1">
      <c r="A38" s="129"/>
      <c r="B38" s="130"/>
      <c r="C38" s="140"/>
      <c r="D38" s="135"/>
      <c r="E38" s="136"/>
      <c r="F38" s="133"/>
      <c r="G38" s="137"/>
      <c r="H38" s="137"/>
      <c r="I38" s="137"/>
      <c r="J38" s="137"/>
      <c r="K38" s="133"/>
      <c r="L38" s="132"/>
      <c r="M38" s="129"/>
      <c r="N38" s="55"/>
    </row>
    <row r="39" spans="1:16" ht="15.6">
      <c r="A39" s="65"/>
      <c r="B39" s="80"/>
      <c r="C39" s="80"/>
      <c r="D39" s="80" t="s">
        <v>206</v>
      </c>
      <c r="E39" s="80"/>
      <c r="F39" s="71"/>
      <c r="G39" s="138"/>
      <c r="H39" s="139"/>
      <c r="I39" s="138"/>
      <c r="J39" s="138"/>
      <c r="K39" s="134"/>
      <c r="L39" s="80"/>
      <c r="M39" s="143"/>
      <c r="N39" s="55"/>
    </row>
    <row r="40" spans="1:16" ht="48.6" customHeight="1">
      <c r="A40" s="62">
        <v>21</v>
      </c>
      <c r="B40" s="119" t="s">
        <v>145</v>
      </c>
      <c r="C40" s="60" t="s">
        <v>229</v>
      </c>
      <c r="D40" s="57" t="s">
        <v>207</v>
      </c>
      <c r="E40" s="45" t="s">
        <v>208</v>
      </c>
      <c r="F40" s="59">
        <f>SUM(G40:J40)</f>
        <v>194974.34</v>
      </c>
      <c r="G40" s="53">
        <v>194974.34</v>
      </c>
      <c r="H40" s="53">
        <v>0</v>
      </c>
      <c r="I40" s="53">
        <v>0</v>
      </c>
      <c r="J40" s="53"/>
      <c r="K40" s="59">
        <v>0</v>
      </c>
      <c r="L40" s="58"/>
      <c r="M40" s="84" t="s">
        <v>218</v>
      </c>
      <c r="N40" s="60" t="s">
        <v>219</v>
      </c>
      <c r="O40" s="104"/>
    </row>
    <row r="41" spans="1:16" ht="43.95" customHeight="1">
      <c r="A41" s="62">
        <v>22</v>
      </c>
      <c r="B41" s="119" t="s">
        <v>145</v>
      </c>
      <c r="C41" s="60" t="s">
        <v>229</v>
      </c>
      <c r="D41" s="57" t="s">
        <v>209</v>
      </c>
      <c r="E41" s="45" t="s">
        <v>208</v>
      </c>
      <c r="F41" s="59">
        <f t="shared" ref="F41:F42" si="7">SUM(G41:J41)</f>
        <v>191182.33</v>
      </c>
      <c r="G41" s="53">
        <v>191182.33</v>
      </c>
      <c r="H41" s="53">
        <v>0</v>
      </c>
      <c r="I41" s="53">
        <v>0</v>
      </c>
      <c r="J41" s="53"/>
      <c r="K41" s="59">
        <v>0</v>
      </c>
      <c r="L41" s="58"/>
      <c r="M41" s="84" t="s">
        <v>220</v>
      </c>
      <c r="N41" s="60" t="s">
        <v>219</v>
      </c>
    </row>
    <row r="42" spans="1:16" ht="42" customHeight="1">
      <c r="A42" s="62">
        <v>23</v>
      </c>
      <c r="B42" s="119" t="s">
        <v>145</v>
      </c>
      <c r="C42" s="60" t="s">
        <v>229</v>
      </c>
      <c r="D42" s="57" t="s">
        <v>210</v>
      </c>
      <c r="E42" s="45" t="s">
        <v>208</v>
      </c>
      <c r="F42" s="59">
        <f t="shared" si="7"/>
        <v>653058.18000000005</v>
      </c>
      <c r="G42" s="53">
        <v>653058.18000000005</v>
      </c>
      <c r="H42" s="53">
        <v>0</v>
      </c>
      <c r="I42" s="53">
        <v>0</v>
      </c>
      <c r="J42" s="53"/>
      <c r="K42" s="59">
        <v>0</v>
      </c>
      <c r="L42" s="58"/>
      <c r="M42" s="84" t="s">
        <v>221</v>
      </c>
      <c r="N42" s="60" t="s">
        <v>219</v>
      </c>
    </row>
    <row r="43" spans="1:16" ht="24" customHeight="1">
      <c r="A43" s="65"/>
      <c r="B43" s="80"/>
      <c r="C43" s="80"/>
      <c r="D43" s="170" t="s">
        <v>211</v>
      </c>
      <c r="E43" s="171"/>
      <c r="F43" s="66">
        <f>SUM(F40:F42)</f>
        <v>1039214.8500000001</v>
      </c>
      <c r="G43" s="67">
        <f>SUM(G40:G42)</f>
        <v>1039214.8500000001</v>
      </c>
      <c r="H43" s="68">
        <f>SUM(H40:H42)</f>
        <v>0</v>
      </c>
      <c r="I43" s="69">
        <f>SUM(I40:I42)</f>
        <v>0</v>
      </c>
      <c r="J43" s="53"/>
      <c r="K43" s="68">
        <f>SUM(K40:K42)</f>
        <v>0</v>
      </c>
      <c r="L43" s="58"/>
      <c r="M43" s="80"/>
      <c r="N43" s="80"/>
    </row>
    <row r="44" spans="1:16" ht="15.6">
      <c r="A44" s="70"/>
      <c r="B44" s="120"/>
      <c r="C44" s="72"/>
      <c r="D44" s="72" t="s">
        <v>212</v>
      </c>
      <c r="E44" s="73"/>
      <c r="F44" s="74"/>
      <c r="G44" s="75"/>
      <c r="H44" s="74"/>
      <c r="I44" s="76"/>
      <c r="J44" s="53"/>
      <c r="K44" s="81"/>
      <c r="L44" s="58"/>
      <c r="M44" s="79"/>
      <c r="N44" s="141"/>
    </row>
    <row r="45" spans="1:16" ht="45.6" customHeight="1">
      <c r="A45" s="109">
        <v>24</v>
      </c>
      <c r="B45" s="120" t="s">
        <v>145</v>
      </c>
      <c r="C45" s="77" t="s">
        <v>230</v>
      </c>
      <c r="D45" s="85" t="s">
        <v>213</v>
      </c>
      <c r="E45" s="86" t="s">
        <v>208</v>
      </c>
      <c r="F45" s="87">
        <f>SUM(G45:J45)</f>
        <v>1630973.94</v>
      </c>
      <c r="G45" s="88">
        <v>1630973.94</v>
      </c>
      <c r="H45" s="75">
        <v>0</v>
      </c>
      <c r="I45" s="75">
        <v>0</v>
      </c>
      <c r="J45" s="53"/>
      <c r="K45" s="89">
        <v>0</v>
      </c>
      <c r="L45" s="23"/>
      <c r="M45" s="79" t="s">
        <v>222</v>
      </c>
      <c r="N45" s="79" t="s">
        <v>219</v>
      </c>
    </row>
    <row r="46" spans="1:16" ht="51.6" customHeight="1">
      <c r="A46" s="109">
        <v>25</v>
      </c>
      <c r="B46" s="120" t="s">
        <v>145</v>
      </c>
      <c r="C46" s="77" t="s">
        <v>230</v>
      </c>
      <c r="D46" s="85" t="s">
        <v>214</v>
      </c>
      <c r="E46" s="86" t="s">
        <v>208</v>
      </c>
      <c r="F46" s="87">
        <f>SUM(G46:J46)</f>
        <v>581117.09</v>
      </c>
      <c r="G46" s="88">
        <v>581117.09</v>
      </c>
      <c r="H46" s="75">
        <v>0</v>
      </c>
      <c r="I46" s="75">
        <v>0</v>
      </c>
      <c r="J46" s="53"/>
      <c r="K46" s="89">
        <v>0</v>
      </c>
      <c r="L46" s="23"/>
      <c r="M46" s="79" t="s">
        <v>223</v>
      </c>
      <c r="N46" s="79" t="s">
        <v>219</v>
      </c>
    </row>
    <row r="47" spans="1:16" ht="20.399999999999999" customHeight="1">
      <c r="A47" s="110"/>
      <c r="B47" s="120"/>
      <c r="C47" s="77"/>
      <c r="D47" s="170" t="s">
        <v>211</v>
      </c>
      <c r="E47" s="171"/>
      <c r="F47" s="78">
        <f>SUM(F45:F46)</f>
        <v>2212091.0299999998</v>
      </c>
      <c r="G47" s="78">
        <f>SUM(G45:G46)</f>
        <v>2212091.0299999998</v>
      </c>
      <c r="H47" s="68">
        <f>SUM(H45:H46)</f>
        <v>0</v>
      </c>
      <c r="I47" s="68">
        <f>SUM(I45:I46)</f>
        <v>0</v>
      </c>
      <c r="J47" s="53"/>
      <c r="K47" s="66">
        <f>SUM(K45:K46)</f>
        <v>0</v>
      </c>
      <c r="L47" s="58"/>
      <c r="M47" s="79"/>
      <c r="N47" s="142"/>
    </row>
    <row r="48" spans="1:16" ht="15.6">
      <c r="A48" s="70"/>
      <c r="B48" s="120"/>
      <c r="C48" s="72"/>
      <c r="D48" s="72" t="s">
        <v>215</v>
      </c>
      <c r="E48" s="64"/>
      <c r="F48" s="74"/>
      <c r="G48" s="75"/>
      <c r="H48" s="74"/>
      <c r="I48" s="76"/>
      <c r="J48" s="53"/>
      <c r="K48" s="81"/>
      <c r="L48" s="58"/>
      <c r="M48" s="79"/>
      <c r="N48" s="141"/>
    </row>
    <row r="49" spans="1:16" ht="52.2" customHeight="1">
      <c r="A49" s="70">
        <v>26</v>
      </c>
      <c r="B49" s="120" t="s">
        <v>161</v>
      </c>
      <c r="C49" s="77" t="s">
        <v>231</v>
      </c>
      <c r="D49" s="85" t="s">
        <v>216</v>
      </c>
      <c r="E49" s="86" t="s">
        <v>208</v>
      </c>
      <c r="F49" s="87">
        <f t="shared" ref="F49:F50" si="8">SUM(G49:J49)</f>
        <v>1840004.12</v>
      </c>
      <c r="G49" s="88">
        <v>1840004.12</v>
      </c>
      <c r="H49" s="75">
        <v>0</v>
      </c>
      <c r="I49" s="75">
        <v>0</v>
      </c>
      <c r="J49" s="53"/>
      <c r="K49" s="89">
        <v>0</v>
      </c>
      <c r="L49" s="23"/>
      <c r="M49" s="79" t="s">
        <v>224</v>
      </c>
      <c r="N49" s="79" t="s">
        <v>219</v>
      </c>
    </row>
    <row r="50" spans="1:16" ht="51.6" customHeight="1">
      <c r="A50" s="70">
        <v>27</v>
      </c>
      <c r="B50" s="120" t="s">
        <v>161</v>
      </c>
      <c r="C50" s="77" t="s">
        <v>231</v>
      </c>
      <c r="D50" s="85" t="s">
        <v>217</v>
      </c>
      <c r="E50" s="86" t="s">
        <v>208</v>
      </c>
      <c r="F50" s="87">
        <f t="shared" si="8"/>
        <v>229.54</v>
      </c>
      <c r="G50" s="88">
        <v>0</v>
      </c>
      <c r="H50" s="75">
        <v>229.54</v>
      </c>
      <c r="I50" s="75">
        <v>0</v>
      </c>
      <c r="J50" s="53"/>
      <c r="K50" s="89">
        <v>0</v>
      </c>
      <c r="L50" s="23"/>
      <c r="M50" s="79" t="s">
        <v>225</v>
      </c>
      <c r="N50" s="79" t="s">
        <v>219</v>
      </c>
    </row>
    <row r="51" spans="1:16" ht="20.399999999999999" customHeight="1">
      <c r="A51" s="70"/>
      <c r="B51" s="120"/>
      <c r="C51" s="77"/>
      <c r="D51" s="170" t="s">
        <v>211</v>
      </c>
      <c r="E51" s="171"/>
      <c r="F51" s="78">
        <f>SUM(F49:F50)</f>
        <v>1840233.6600000001</v>
      </c>
      <c r="G51" s="68">
        <f>SUM(G49:G50)</f>
        <v>1840004.12</v>
      </c>
      <c r="H51" s="68">
        <f>SUM(H49:H50)</f>
        <v>229.54</v>
      </c>
      <c r="I51" s="68">
        <f>SUM(I49)</f>
        <v>0</v>
      </c>
      <c r="J51" s="53"/>
      <c r="K51" s="82">
        <f>SUM(K49)</f>
        <v>0</v>
      </c>
      <c r="L51" s="83"/>
      <c r="M51" s="108"/>
      <c r="N51" s="55"/>
    </row>
    <row r="52" spans="1:16" ht="15" customHeight="1">
      <c r="A52" s="23"/>
      <c r="B52" s="119"/>
      <c r="C52" s="119"/>
      <c r="D52" s="99" t="s">
        <v>190</v>
      </c>
      <c r="E52" s="23"/>
      <c r="F52" s="36">
        <f t="shared" ref="F52:F55" si="9">SUM(G52:K52)</f>
        <v>0</v>
      </c>
      <c r="G52" s="36"/>
      <c r="H52" s="36"/>
      <c r="I52" s="36"/>
      <c r="J52" s="36"/>
      <c r="K52" s="36"/>
      <c r="L52" s="36"/>
      <c r="M52" s="23"/>
      <c r="N52" s="57"/>
    </row>
    <row r="53" spans="1:16" ht="109.5" customHeight="1">
      <c r="A53" s="62">
        <v>28</v>
      </c>
      <c r="B53" s="120" t="s">
        <v>161</v>
      </c>
      <c r="C53" s="60" t="s">
        <v>190</v>
      </c>
      <c r="D53" s="116" t="s">
        <v>187</v>
      </c>
      <c r="E53" s="45" t="s">
        <v>173</v>
      </c>
      <c r="F53" s="59">
        <f t="shared" si="9"/>
        <v>16660684.779999999</v>
      </c>
      <c r="G53" s="53">
        <v>0</v>
      </c>
      <c r="H53" s="53">
        <v>0</v>
      </c>
      <c r="I53" s="53">
        <v>0</v>
      </c>
      <c r="J53" s="53">
        <v>16660000</v>
      </c>
      <c r="K53" s="59">
        <v>684.78</v>
      </c>
      <c r="L53" s="61" t="s">
        <v>191</v>
      </c>
      <c r="M53" s="62">
        <v>3400</v>
      </c>
      <c r="N53" s="55" t="s">
        <v>181</v>
      </c>
      <c r="O53" s="103"/>
      <c r="P53" s="103"/>
    </row>
    <row r="54" spans="1:16" ht="109.5" customHeight="1">
      <c r="A54" s="62">
        <v>29</v>
      </c>
      <c r="B54" s="120" t="s">
        <v>161</v>
      </c>
      <c r="C54" s="60" t="s">
        <v>190</v>
      </c>
      <c r="D54" s="116" t="s">
        <v>188</v>
      </c>
      <c r="E54" s="45" t="s">
        <v>174</v>
      </c>
      <c r="F54" s="59">
        <f t="shared" si="9"/>
        <v>9800000</v>
      </c>
      <c r="G54" s="53">
        <v>0</v>
      </c>
      <c r="H54" s="53">
        <v>0</v>
      </c>
      <c r="I54" s="53">
        <v>0</v>
      </c>
      <c r="J54" s="53">
        <v>9800000</v>
      </c>
      <c r="K54" s="59"/>
      <c r="L54" s="61" t="s">
        <v>192</v>
      </c>
      <c r="M54" s="62">
        <v>2000</v>
      </c>
      <c r="N54" s="55" t="s">
        <v>181</v>
      </c>
      <c r="O54" s="103"/>
      <c r="P54" s="103"/>
    </row>
    <row r="55" spans="1:16" ht="109.5" customHeight="1">
      <c r="A55" s="62">
        <v>30</v>
      </c>
      <c r="B55" s="120" t="s">
        <v>161</v>
      </c>
      <c r="C55" s="60" t="s">
        <v>190</v>
      </c>
      <c r="D55" s="116" t="s">
        <v>189</v>
      </c>
      <c r="E55" s="45" t="s">
        <v>175</v>
      </c>
      <c r="F55" s="59">
        <f t="shared" si="9"/>
        <v>7350000</v>
      </c>
      <c r="G55" s="53">
        <v>0</v>
      </c>
      <c r="H55" s="53">
        <v>0</v>
      </c>
      <c r="I55" s="53">
        <v>0</v>
      </c>
      <c r="J55" s="53">
        <v>7350000</v>
      </c>
      <c r="K55" s="59"/>
      <c r="L55" s="61" t="s">
        <v>193</v>
      </c>
      <c r="M55" s="62">
        <v>1500</v>
      </c>
      <c r="N55" s="55" t="s">
        <v>181</v>
      </c>
      <c r="O55" s="103"/>
      <c r="P55" s="103"/>
    </row>
    <row r="56" spans="1:16" s="115" customFormat="1" ht="27.75" customHeight="1" thickBot="1">
      <c r="A56" s="122"/>
      <c r="B56" s="60"/>
      <c r="C56" s="60"/>
      <c r="D56" s="123"/>
      <c r="E56" s="126" t="s">
        <v>232</v>
      </c>
      <c r="F56" s="124">
        <f t="shared" ref="F56:K56" si="10">SUM(F53:F55)</f>
        <v>33810684.780000001</v>
      </c>
      <c r="G56" s="125">
        <f t="shared" si="10"/>
        <v>0</v>
      </c>
      <c r="H56" s="125">
        <f t="shared" si="10"/>
        <v>0</v>
      </c>
      <c r="I56" s="125">
        <f t="shared" si="10"/>
        <v>0</v>
      </c>
      <c r="J56" s="125">
        <f t="shared" si="10"/>
        <v>33810000</v>
      </c>
      <c r="K56" s="125">
        <f t="shared" si="10"/>
        <v>684.78</v>
      </c>
      <c r="L56" s="125"/>
      <c r="M56" s="122"/>
      <c r="N56" s="116"/>
    </row>
    <row r="57" spans="1:16" ht="15" customHeight="1" thickBot="1">
      <c r="A57" s="22"/>
      <c r="B57" s="121"/>
      <c r="C57" s="121"/>
      <c r="D57" s="102"/>
      <c r="E57" s="37" t="s">
        <v>142</v>
      </c>
      <c r="F57" s="94">
        <f t="shared" ref="F57:K57" si="11">+F36+F31+F19+F12+F56+F43+F47+F51</f>
        <v>59267484.810000002</v>
      </c>
      <c r="G57" s="94">
        <f t="shared" si="11"/>
        <v>25456550.000000004</v>
      </c>
      <c r="H57" s="94">
        <f t="shared" si="11"/>
        <v>250.03</v>
      </c>
      <c r="I57" s="94">
        <f t="shared" si="11"/>
        <v>0</v>
      </c>
      <c r="J57" s="94">
        <f t="shared" si="11"/>
        <v>33810000</v>
      </c>
      <c r="K57" s="94">
        <f t="shared" si="11"/>
        <v>684.78</v>
      </c>
      <c r="L57" s="94">
        <f>+L36+L31+L19+L12+L56+M43+M47+L51</f>
        <v>0</v>
      </c>
      <c r="M57" s="94">
        <f>+M36+M31+M19+M12+M56+N43+N47+M51</f>
        <v>0</v>
      </c>
      <c r="N57" s="106"/>
    </row>
    <row r="58" spans="1:16" ht="15" customHeight="1">
      <c r="A58" s="22"/>
      <c r="B58" s="121"/>
      <c r="C58" s="121"/>
      <c r="D58" s="102"/>
      <c r="E58" s="90"/>
      <c r="F58" s="95"/>
      <c r="G58" s="95"/>
      <c r="H58" s="95"/>
      <c r="I58" s="95"/>
      <c r="J58" s="95"/>
      <c r="K58" s="95"/>
      <c r="L58" s="95"/>
      <c r="M58" s="95"/>
      <c r="N58" s="107"/>
    </row>
    <row r="59" spans="1:16" ht="15" customHeight="1">
      <c r="A59" s="22"/>
      <c r="B59" s="121"/>
      <c r="C59" s="121"/>
      <c r="D59" s="102"/>
      <c r="E59" s="90"/>
      <c r="F59" s="95" t="s">
        <v>228</v>
      </c>
      <c r="G59" s="95">
        <v>25456550</v>
      </c>
      <c r="H59" s="95"/>
      <c r="I59" s="95"/>
      <c r="J59" s="95"/>
      <c r="K59" s="95"/>
      <c r="L59" s="95"/>
      <c r="M59" s="95"/>
      <c r="N59" s="107"/>
    </row>
    <row r="60" spans="1:16" ht="15" customHeight="1">
      <c r="A60" s="22"/>
      <c r="B60" s="121"/>
      <c r="C60" s="121"/>
      <c r="D60" s="102"/>
      <c r="E60" s="90"/>
      <c r="F60" s="95"/>
      <c r="G60" s="92">
        <f>G59-G57</f>
        <v>0</v>
      </c>
      <c r="H60" s="95"/>
      <c r="I60" s="95"/>
      <c r="J60" s="95"/>
      <c r="K60" s="95"/>
      <c r="L60" s="95"/>
      <c r="M60" s="95"/>
      <c r="N60" s="107"/>
    </row>
    <row r="61" spans="1:16" ht="15" customHeight="1">
      <c r="A61" s="22"/>
      <c r="B61" s="121"/>
      <c r="C61" s="121"/>
      <c r="D61" s="102"/>
      <c r="E61" s="90"/>
      <c r="F61" s="91"/>
      <c r="G61" s="91"/>
      <c r="H61" s="91"/>
      <c r="I61" s="91"/>
      <c r="J61" s="91"/>
      <c r="K61" s="91"/>
      <c r="L61" s="91"/>
      <c r="M61" s="91"/>
      <c r="N61" s="107"/>
    </row>
    <row r="62" spans="1:16" ht="15" customHeight="1">
      <c r="A62" s="22"/>
      <c r="B62" s="121"/>
      <c r="C62" s="121"/>
      <c r="D62" s="102"/>
      <c r="E62" s="90"/>
      <c r="F62" s="91"/>
      <c r="G62" s="91"/>
      <c r="H62" s="91"/>
      <c r="I62" s="91"/>
      <c r="J62" s="91"/>
      <c r="K62" s="91"/>
      <c r="L62" s="91"/>
      <c r="M62" s="91"/>
      <c r="N62" s="107"/>
    </row>
    <row r="63" spans="1:16" ht="15" customHeight="1">
      <c r="A63" s="22"/>
      <c r="B63" s="121"/>
      <c r="C63" s="121"/>
      <c r="D63" s="102"/>
      <c r="E63" s="90"/>
      <c r="F63" s="91"/>
      <c r="G63" s="91"/>
      <c r="H63" s="91"/>
      <c r="I63" s="91"/>
      <c r="J63" s="91"/>
      <c r="K63" s="91"/>
      <c r="L63" s="91"/>
      <c r="M63" s="91"/>
      <c r="N63" s="107"/>
    </row>
    <row r="64" spans="1:16" ht="15" customHeight="1">
      <c r="A64" s="22"/>
      <c r="B64" s="121"/>
      <c r="C64" s="121"/>
      <c r="D64" s="102"/>
      <c r="E64" s="90"/>
      <c r="F64" s="91"/>
      <c r="G64" s="91"/>
      <c r="H64" s="91"/>
      <c r="I64" s="91"/>
      <c r="J64" s="91"/>
      <c r="K64" s="91"/>
      <c r="L64" s="91"/>
      <c r="M64" s="91"/>
      <c r="N64" s="107"/>
    </row>
    <row r="65" spans="1:14" ht="15" customHeight="1">
      <c r="A65" s="22"/>
      <c r="B65" s="121"/>
      <c r="C65" s="121"/>
      <c r="D65" s="102"/>
      <c r="E65" s="90"/>
      <c r="F65" s="91"/>
      <c r="G65" s="91"/>
      <c r="H65" s="91"/>
      <c r="I65" s="91"/>
      <c r="J65" s="91"/>
      <c r="K65" s="91"/>
      <c r="L65" s="91"/>
      <c r="M65" s="91"/>
      <c r="N65" s="107"/>
    </row>
    <row r="66" spans="1:14" ht="15" customHeight="1">
      <c r="A66" s="22"/>
      <c r="B66" s="121"/>
      <c r="C66" s="121"/>
      <c r="D66" s="102"/>
      <c r="E66" s="90"/>
      <c r="F66" s="91"/>
      <c r="G66" s="91"/>
      <c r="H66" s="91"/>
      <c r="I66" s="91"/>
      <c r="J66" s="91"/>
      <c r="K66" s="91"/>
      <c r="L66" s="91"/>
      <c r="M66" s="91"/>
      <c r="N66" s="107"/>
    </row>
    <row r="67" spans="1:14" ht="15" customHeight="1">
      <c r="A67" s="22"/>
      <c r="B67" s="121"/>
      <c r="C67" s="121"/>
      <c r="D67" s="102"/>
      <c r="E67" s="90"/>
      <c r="F67" s="91"/>
      <c r="G67" s="91"/>
      <c r="H67" s="91"/>
      <c r="I67" s="91"/>
      <c r="J67" s="91"/>
      <c r="K67" s="91"/>
      <c r="L67" s="91"/>
      <c r="M67" s="91"/>
      <c r="N67" s="107"/>
    </row>
    <row r="68" spans="1:14" ht="15" customHeight="1">
      <c r="A68" s="22"/>
      <c r="B68" s="121"/>
      <c r="C68" s="121"/>
      <c r="D68" s="102"/>
      <c r="E68" s="90"/>
      <c r="F68" s="91"/>
      <c r="G68" s="91"/>
      <c r="H68" s="91"/>
      <c r="I68" s="91"/>
      <c r="J68" s="91"/>
      <c r="K68" s="91"/>
      <c r="L68" s="91"/>
      <c r="M68" s="91"/>
      <c r="N68" s="107"/>
    </row>
    <row r="69" spans="1:14" ht="15" customHeight="1">
      <c r="A69" s="22"/>
      <c r="B69" s="121"/>
      <c r="C69" s="121"/>
      <c r="D69" s="102"/>
      <c r="E69" s="90"/>
      <c r="F69" s="91"/>
      <c r="G69" s="91"/>
      <c r="H69" s="91"/>
      <c r="I69" s="91"/>
      <c r="J69" s="91"/>
      <c r="K69" s="91"/>
      <c r="L69" s="91"/>
      <c r="M69" s="91"/>
      <c r="N69" s="107"/>
    </row>
    <row r="70" spans="1:14" ht="15" customHeight="1">
      <c r="A70" s="22"/>
      <c r="B70" s="121"/>
      <c r="C70" s="121"/>
      <c r="D70" s="102"/>
      <c r="E70" s="90"/>
      <c r="F70" s="91"/>
      <c r="G70" s="91"/>
      <c r="H70" s="91"/>
      <c r="I70" s="91"/>
      <c r="J70" s="91"/>
      <c r="K70" s="91"/>
      <c r="L70" s="91"/>
      <c r="M70" s="91"/>
      <c r="N70" s="107"/>
    </row>
    <row r="71" spans="1:14" ht="15" customHeight="1">
      <c r="A71" s="22"/>
      <c r="B71" s="121"/>
      <c r="C71" s="121"/>
      <c r="D71" s="102"/>
      <c r="E71" s="90"/>
      <c r="F71" s="91"/>
      <c r="G71" s="91"/>
      <c r="H71" s="91"/>
      <c r="I71" s="91"/>
      <c r="J71" s="91"/>
      <c r="K71" s="91"/>
      <c r="L71" s="91"/>
      <c r="M71" s="91"/>
      <c r="N71" s="107"/>
    </row>
    <row r="72" spans="1:14" ht="15" customHeight="1">
      <c r="A72" s="22"/>
      <c r="B72" s="121"/>
      <c r="C72" s="121"/>
      <c r="D72" s="102"/>
      <c r="E72" s="90"/>
      <c r="F72" s="91"/>
      <c r="G72" s="91"/>
      <c r="H72" s="91"/>
      <c r="I72" s="91"/>
      <c r="J72" s="91"/>
      <c r="K72" s="91"/>
      <c r="L72" s="91"/>
      <c r="M72" s="91"/>
      <c r="N72" s="107"/>
    </row>
    <row r="73" spans="1:14" ht="15" customHeight="1">
      <c r="A73" s="22"/>
      <c r="B73" s="121"/>
      <c r="C73" s="121"/>
      <c r="D73" s="102"/>
      <c r="E73" s="90"/>
      <c r="F73" s="91"/>
      <c r="G73" s="91"/>
      <c r="H73" s="91"/>
      <c r="I73" s="91"/>
      <c r="J73" s="91"/>
      <c r="K73" s="91"/>
      <c r="L73" s="91"/>
      <c r="M73" s="91"/>
      <c r="N73" s="107"/>
    </row>
    <row r="74" spans="1:14" ht="15" customHeight="1">
      <c r="A74" s="22"/>
      <c r="B74" s="121"/>
      <c r="C74" s="121"/>
      <c r="D74" s="102"/>
      <c r="E74" s="90"/>
      <c r="F74" s="91"/>
      <c r="G74" s="91"/>
      <c r="H74" s="91"/>
      <c r="I74" s="91"/>
      <c r="J74" s="91"/>
      <c r="K74" s="91"/>
      <c r="L74" s="91"/>
      <c r="M74" s="91"/>
      <c r="N74" s="107"/>
    </row>
    <row r="75" spans="1:14" ht="15" customHeight="1">
      <c r="A75" s="22"/>
      <c r="B75" s="121"/>
      <c r="C75" s="121"/>
      <c r="D75" s="102"/>
      <c r="E75" s="90"/>
      <c r="F75" s="91"/>
      <c r="G75" s="91"/>
      <c r="H75" s="91"/>
      <c r="I75" s="91"/>
      <c r="J75" s="91"/>
      <c r="K75" s="91"/>
      <c r="L75" s="91"/>
      <c r="M75" s="91"/>
      <c r="N75" s="107"/>
    </row>
    <row r="76" spans="1:14" ht="15" customHeight="1">
      <c r="A76" s="22"/>
      <c r="B76" s="121"/>
      <c r="C76" s="121"/>
      <c r="D76" s="102"/>
      <c r="E76" s="90"/>
      <c r="F76" s="91"/>
      <c r="G76" s="91"/>
      <c r="H76" s="91"/>
      <c r="I76" s="91"/>
      <c r="J76" s="91"/>
      <c r="K76" s="91"/>
      <c r="L76" s="91"/>
      <c r="M76" s="91"/>
      <c r="N76" s="107"/>
    </row>
    <row r="77" spans="1:14" ht="15" customHeight="1">
      <c r="A77" s="22"/>
      <c r="B77" s="121"/>
      <c r="C77" s="121"/>
      <c r="D77" s="102"/>
      <c r="E77" s="90"/>
      <c r="F77" s="91"/>
      <c r="G77" s="91"/>
      <c r="H77" s="91"/>
      <c r="I77" s="91"/>
      <c r="J77" s="91"/>
      <c r="K77" s="91"/>
      <c r="L77" s="91"/>
      <c r="M77" s="91"/>
      <c r="N77" s="107"/>
    </row>
    <row r="78" spans="1:14">
      <c r="A78" s="22"/>
      <c r="B78" s="102"/>
      <c r="C78" s="102"/>
      <c r="D78" s="102"/>
      <c r="E78" s="22"/>
      <c r="F78" s="22"/>
      <c r="G78" s="22"/>
      <c r="H78" s="22"/>
      <c r="I78" s="22"/>
      <c r="J78" s="22"/>
      <c r="K78" s="22"/>
      <c r="L78" s="22"/>
      <c r="M78" s="22"/>
      <c r="N78" s="102"/>
    </row>
    <row r="79" spans="1:14" ht="177.75" customHeight="1">
      <c r="A79" s="160" t="s">
        <v>143</v>
      </c>
      <c r="B79" s="160"/>
      <c r="C79" s="160"/>
      <c r="D79" s="160"/>
      <c r="E79" s="160"/>
      <c r="F79" s="160"/>
      <c r="G79" s="160"/>
      <c r="H79" s="160"/>
      <c r="I79" s="160"/>
      <c r="J79" s="160"/>
      <c r="K79" s="160"/>
      <c r="L79" s="160"/>
      <c r="M79" s="160"/>
      <c r="N79" s="160"/>
    </row>
    <row r="80" spans="1:14">
      <c r="A80" s="42"/>
      <c r="B80" s="42"/>
      <c r="C80" s="42"/>
      <c r="D80" s="42"/>
      <c r="E80" s="42"/>
      <c r="F80" s="42"/>
      <c r="G80" s="42"/>
      <c r="H80" s="42"/>
      <c r="I80" s="42"/>
      <c r="J80" s="42"/>
      <c r="K80" s="42"/>
      <c r="L80" s="42"/>
      <c r="M80" s="42"/>
      <c r="N80" s="42"/>
    </row>
    <row r="81" spans="1:14">
      <c r="A81" s="39"/>
      <c r="B81" s="41"/>
      <c r="C81" s="41"/>
      <c r="D81" s="41"/>
      <c r="E81" s="41"/>
      <c r="F81" s="41"/>
      <c r="G81" s="41"/>
      <c r="H81" s="41"/>
      <c r="I81" s="41"/>
      <c r="J81" s="41"/>
      <c r="K81" s="41"/>
      <c r="L81" s="41"/>
      <c r="M81" s="41"/>
      <c r="N81" s="41"/>
    </row>
    <row r="82" spans="1:14">
      <c r="A82" s="40"/>
      <c r="B82" s="102"/>
      <c r="C82" s="102"/>
      <c r="D82" s="102"/>
      <c r="E82" s="22"/>
      <c r="F82" s="22"/>
      <c r="G82" s="22"/>
      <c r="H82" s="22"/>
      <c r="I82" s="22"/>
      <c r="J82" s="22"/>
      <c r="K82" s="22"/>
      <c r="L82" s="22"/>
      <c r="M82" s="22"/>
      <c r="N82" s="102"/>
    </row>
    <row r="83" spans="1:14">
      <c r="A83" s="40"/>
      <c r="B83" s="102"/>
      <c r="C83" s="102"/>
      <c r="D83" s="102"/>
      <c r="E83" s="22"/>
      <c r="F83" s="22"/>
      <c r="G83" s="22"/>
      <c r="H83" s="22"/>
      <c r="I83" s="22"/>
      <c r="J83" s="22"/>
      <c r="K83" s="22"/>
      <c r="L83" s="22"/>
      <c r="M83" s="22"/>
      <c r="N83" s="102"/>
    </row>
    <row r="84" spans="1:14">
      <c r="A84" s="40"/>
      <c r="B84" s="102"/>
      <c r="C84" s="102"/>
      <c r="D84" s="102"/>
      <c r="E84" s="22"/>
      <c r="F84" s="22"/>
      <c r="G84" s="22"/>
      <c r="H84" s="22"/>
      <c r="I84" s="22"/>
      <c r="J84" s="22"/>
      <c r="K84" s="22"/>
      <c r="L84" s="22"/>
      <c r="M84" s="22"/>
      <c r="N84" s="102"/>
    </row>
    <row r="85" spans="1:14">
      <c r="A85" s="40"/>
      <c r="B85" s="102"/>
      <c r="C85" s="102"/>
      <c r="D85" s="102"/>
      <c r="E85" s="22"/>
      <c r="F85" s="22"/>
      <c r="G85" s="22"/>
      <c r="H85" s="22"/>
      <c r="I85" s="22"/>
      <c r="J85" s="22"/>
      <c r="K85" s="22"/>
      <c r="L85" s="22"/>
      <c r="M85" s="22"/>
      <c r="N85" s="102"/>
    </row>
  </sheetData>
  <mergeCells count="17">
    <mergeCell ref="D51:E51"/>
    <mergeCell ref="A2:N2"/>
    <mergeCell ref="A3:N3"/>
    <mergeCell ref="A79:N79"/>
    <mergeCell ref="E6:E8"/>
    <mergeCell ref="M6:M8"/>
    <mergeCell ref="N6:N8"/>
    <mergeCell ref="A6:A8"/>
    <mergeCell ref="B6:B8"/>
    <mergeCell ref="C6:C8"/>
    <mergeCell ref="D6:D8"/>
    <mergeCell ref="F7:F8"/>
    <mergeCell ref="G7:K7"/>
    <mergeCell ref="F6:K6"/>
    <mergeCell ref="L6:L8"/>
    <mergeCell ref="D43:E43"/>
    <mergeCell ref="D47:E47"/>
  </mergeCells>
  <dataValidations count="1">
    <dataValidation type="list" allowBlank="1" showInputMessage="1" showErrorMessage="1" sqref="B9:B56 N9:N56" xr:uid="{00000000-0002-0000-0100-000000000000}">
      <formula1>#REF!</formula1>
    </dataValidation>
  </dataValidations>
  <printOptions horizontalCentered="1"/>
  <pageMargins left="0.39370078740157483" right="0.39370078740157483" top="0.41" bottom="0.24" header="0.31496062992125984" footer="0.31496062992125984"/>
  <pageSetup scale="53"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Indice</vt:lpstr>
      <vt:lpstr>OP-1</vt:lpstr>
    </vt:vector>
  </TitlesOfParts>
  <Company>AUDITORIA GENERAL DEL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dc:creator>
  <cp:lastModifiedBy>ibeth matias</cp:lastModifiedBy>
  <cp:lastPrinted>2025-04-11T20:37:24Z</cp:lastPrinted>
  <dcterms:created xsi:type="dcterms:W3CDTF">2008-11-04T10:53:46Z</dcterms:created>
  <dcterms:modified xsi:type="dcterms:W3CDTF">2025-04-11T20:37:32Z</dcterms:modified>
</cp:coreProperties>
</file>