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mave_\Downloads\IVETH\"/>
    </mc:Choice>
  </mc:AlternateContent>
  <xr:revisionPtr revIDLastSave="0" documentId="13_ncr:1_{770FA62C-E191-44B4-9E39-A26425733AFE}" xr6:coauthVersionLast="47" xr6:coauthVersionMax="47" xr10:uidLastSave="{00000000-0000-0000-0000-000000000000}"/>
  <bookViews>
    <workbookView xWindow="-108" yWindow="-108" windowWidth="23256" windowHeight="12456" tabRatio="805" firstSheet="56" activeTab="60" xr2:uid="{00000000-000D-0000-FFFF-FFFF00000000}"/>
  </bookViews>
  <sheets>
    <sheet name="POA 2024" sheetId="223" r:id="rId1"/>
    <sheet name="COMUNA" sheetId="224" r:id="rId2"/>
    <sheet name="1.PRESENTACIÓN" sheetId="226" r:id="rId3"/>
    <sheet name="2.OBJETIVO" sheetId="227" r:id="rId4"/>
    <sheet name="3.MISIÓN 4.VISIÓN" sheetId="230" r:id="rId5"/>
    <sheet name="5. INTRODUCCIÓN" sheetId="231" r:id="rId6"/>
    <sheet name="6.ESTRUCTURA ORGÁNICA" sheetId="232" r:id="rId7"/>
    <sheet name="7.ESTRUCTURA PROGRAMÁTICA" sheetId="233" r:id="rId8"/>
    <sheet name="8. PRESIDENCIA MUNICIPAL" sheetId="484" r:id="rId9"/>
    <sheet name="8.1 PRESIDENCIA" sheetId="418" r:id="rId10"/>
    <sheet name="9.ÓRGANO DE CONTROL INTERNO" sheetId="419" r:id="rId11"/>
    <sheet name="9.1.ÓRGANO DE CONTROL INTERNO" sheetId="420" r:id="rId12"/>
    <sheet name="10.SECRETARIA GENERAL" sheetId="421" r:id="rId13"/>
    <sheet name="10.1. Secretaria General" sheetId="422" r:id="rId14"/>
    <sheet name="11. SINDICATURA" sheetId="423" r:id="rId15"/>
    <sheet name="11.1 Sindicatura" sheetId="424" r:id="rId16"/>
    <sheet name="12. REGIDURIAS" sheetId="425" r:id="rId17"/>
    <sheet name="12.1.Regidurias" sheetId="426" r:id="rId18"/>
    <sheet name="13. TESORERIA" sheetId="427" r:id="rId19"/>
    <sheet name="13.1.Tesoreria" sheetId="428" r:id="rId20"/>
    <sheet name="14.DIRECCIÓN DE CATASTRO" sheetId="431" r:id="rId21"/>
    <sheet name="14.1.Dirección de Catastro" sheetId="432" r:id="rId22"/>
    <sheet name="15.REGISTRO CIVIL" sheetId="433" r:id="rId23"/>
    <sheet name="15.1.Registro Civil" sheetId="434" r:id="rId24"/>
    <sheet name="16. DIF MUNICIPAL" sheetId="435" r:id="rId25"/>
    <sheet name="16.1.Dif Municipal" sheetId="436" r:id="rId26"/>
    <sheet name="17. DIR. EDUC. " sheetId="495" r:id="rId27"/>
    <sheet name="17.1.Dir.Educación" sheetId="440" r:id="rId28"/>
    <sheet name="18. DIR. DEPORTE " sheetId="494" r:id="rId29"/>
    <sheet name="18.1.Dir. Deportes" sheetId="485" r:id="rId30"/>
    <sheet name="19.DIRECCIÓN DE OBRAS" sheetId="445" r:id="rId31"/>
    <sheet name="19.1.Dirección de Obras" sheetId="446" r:id="rId32"/>
    <sheet name="20.DIRECCIÓN DE SEGURIDAD PUBLI" sheetId="448" r:id="rId33"/>
    <sheet name="20.1.Dirección de Seg. Publica" sheetId="449" r:id="rId34"/>
    <sheet name="21.DIRECCIÓN DE TRANSITO" sheetId="450" r:id="rId35"/>
    <sheet name="21.1.Dirección de Transito" sheetId="451" r:id="rId36"/>
    <sheet name="22.DIR. DE PROTECCIÓN CIVIL" sheetId="452" r:id="rId37"/>
    <sheet name="22.1.Protección Civil" sheetId="453" r:id="rId38"/>
    <sheet name="23.DIRECCIÓN DE SALUD" sheetId="456" r:id="rId39"/>
    <sheet name="23.1.Dirección de Salud" sheetId="457" r:id="rId40"/>
    <sheet name="24.PREVENCION DEL DELITO" sheetId="460" r:id="rId41"/>
    <sheet name="24.1.Prevención del Delito" sheetId="461" r:id="rId42"/>
    <sheet name="25.EVALUACIÓN AL DESEMPEÑO" sheetId="462" r:id="rId43"/>
    <sheet name="25.1.Evaluación al Desempeño" sheetId="463" r:id="rId44"/>
    <sheet name="26.TRANSPARENCIA" sheetId="464" r:id="rId45"/>
    <sheet name="26.1.Transparencia" sheetId="465" r:id="rId46"/>
    <sheet name="27.AGUA POTABLE" sheetId="477" r:id="rId47"/>
    <sheet name="27.1.Agua Potable" sheetId="478" r:id="rId48"/>
    <sheet name="28.DIRECCIÓN DE ECOLOGÍA" sheetId="479" r:id="rId49"/>
    <sheet name="28.1.Dirección de Ecología" sheetId="480" r:id="rId50"/>
    <sheet name="29.JEFATURA DE LA ADMINISTRACIO" sheetId="476" r:id="rId51"/>
    <sheet name="29.1.Jefatura de la administrac" sheetId="489" r:id="rId52"/>
    <sheet name="30.DIR. DE HACIENDA" sheetId="474" r:id="rId53"/>
    <sheet name="30.1. Dir. de Hacienda" sheetId="475" r:id="rId54"/>
    <sheet name="32 DIR. VIGILANCIA RURAL" sheetId="503" r:id="rId55"/>
    <sheet name="32.1. Dir. Vigilancia rural" sheetId="502" r:id="rId56"/>
    <sheet name="33.PLANTA TRATADORA DE AGUA" sheetId="499" r:id="rId57"/>
    <sheet name="33.1.Planta tratadora de agua" sheetId="471" r:id="rId58"/>
    <sheet name="34.DIR. DE LA MUJER" sheetId="492" r:id="rId59"/>
    <sheet name="34.1. DIR DE LA MUJER (2)" sheetId="505" r:id="rId60"/>
    <sheet name="VINCULACION CON EL PBR" sheetId="218" r:id="rId61"/>
  </sheets>
  <externalReferences>
    <externalReference r:id="rId62"/>
    <externalReference r:id="rId63"/>
    <externalReference r:id="rId64"/>
  </externalReferences>
  <definedNames>
    <definedName name="_Toc35862147" localSheetId="32">'20.DIRECCIÓN DE SEGURIDAD PUBLI'!#REF!</definedName>
    <definedName name="_Toc35862147" localSheetId="54">'32 DIR. VIGILANCIA RURAL'!#REF!</definedName>
    <definedName name="_Toc479682345" localSheetId="12">'10.SECRETARIA GENERAL'!#REF!</definedName>
    <definedName name="_Toc479682345" localSheetId="14">'11. SINDICATURA'!#REF!</definedName>
    <definedName name="_Toc479682345" localSheetId="16">'12. REGIDURIAS'!#REF!</definedName>
    <definedName name="_Toc479682345" localSheetId="18">'13. TESORERIA'!#REF!</definedName>
    <definedName name="_Toc479682345" localSheetId="20">'14.DIRECCIÓN DE CATASTRO'!#REF!</definedName>
    <definedName name="_Toc479682345" localSheetId="22">'15.REGISTRO CIVIL'!#REF!</definedName>
    <definedName name="_Toc479682345" localSheetId="24">'16. DIF MUNICIPAL'!#REF!</definedName>
    <definedName name="_Toc479682345" localSheetId="26">'17. DIR. EDUC. '!#REF!</definedName>
    <definedName name="_Toc479682345" localSheetId="28">'18. DIR. DEPORTE '!#REF!</definedName>
    <definedName name="_Toc479682345" localSheetId="30">'19.DIRECCIÓN DE OBRAS'!#REF!</definedName>
    <definedName name="_Toc479682345" localSheetId="32">'20.DIRECCIÓN DE SEGURIDAD PUBLI'!#REF!</definedName>
    <definedName name="_Toc479682345" localSheetId="34">'21.DIRECCIÓN DE TRANSITO'!#REF!</definedName>
    <definedName name="_Toc479682345" localSheetId="36">'22.DIR. DE PROTECCIÓN CIVIL'!#REF!</definedName>
    <definedName name="_Toc479682345" localSheetId="38">'23.DIRECCIÓN DE SALUD'!#REF!</definedName>
    <definedName name="_Toc479682345" localSheetId="40">'24.PREVENCION DEL DELITO'!#REF!</definedName>
    <definedName name="_Toc479682345" localSheetId="42">'25.EVALUACIÓN AL DESEMPEÑO'!#REF!</definedName>
    <definedName name="_Toc479682345" localSheetId="44">'26.TRANSPARENCIA'!#REF!</definedName>
    <definedName name="_Toc479682345" localSheetId="46">'27.AGUA POTABLE'!#REF!</definedName>
    <definedName name="_Toc479682345" localSheetId="48">'28.DIRECCIÓN DE ECOLOGÍA'!#REF!</definedName>
    <definedName name="_Toc479682345" localSheetId="50">'29.JEFATURA DE LA ADMINISTRACIO'!#REF!</definedName>
    <definedName name="_Toc479682345" localSheetId="52">'30.DIR. DE HACIENDA'!#REF!</definedName>
    <definedName name="_Toc479682345" localSheetId="54">'32 DIR. VIGILANCIA RURAL'!#REF!</definedName>
    <definedName name="_Toc479682345" localSheetId="56">'33.PLANTA TRATADORA DE AGUA'!#REF!</definedName>
    <definedName name="_Toc479682345" localSheetId="58">'34.DIR. DE LA MUJER'!#REF!</definedName>
    <definedName name="_Toc479682345" localSheetId="8">'8. PRESIDENCIA MUNICIPAL'!$B$21</definedName>
    <definedName name="_Toc479682345" localSheetId="10">'9.ÓRGANO DE CONTROL INTERNO'!#REF!</definedName>
    <definedName name="_Toc479682345" localSheetId="60">'VINCULACION CON EL PBR'!#REF!</definedName>
    <definedName name="_Toc479682415" localSheetId="32">'20.DIRECCIÓN DE SEGURIDAD PUBLI'!$B$56</definedName>
    <definedName name="_Toc479682415" localSheetId="54">'32 DIR. VIGILANCIA RURAL'!$B$55</definedName>
    <definedName name="_xlnm.Print_Area" localSheetId="2">'1.PRESENTACIÓN'!$A$1:$K$23</definedName>
    <definedName name="_xlnm.Print_Area" localSheetId="13">'10.1. Secretaria General'!$B$1:$W$78</definedName>
    <definedName name="_xlnm.Print_Area" localSheetId="12">'10.SECRETARIA GENERAL'!$A$1:$K$23</definedName>
    <definedName name="_xlnm.Print_Area" localSheetId="14">'11. SINDICATURA'!$A$1:$K$46</definedName>
    <definedName name="_xlnm.Print_Area" localSheetId="15">'11.1 Sindicatura'!$B$1:$W$53</definedName>
    <definedName name="_xlnm.Print_Area" localSheetId="16">'12. REGIDURIAS'!$A$1:$K$25</definedName>
    <definedName name="_xlnm.Print_Area" localSheetId="17">'12.1.Regidurias'!$B$1:$W$67</definedName>
    <definedName name="_xlnm.Print_Area" localSheetId="18">'13. TESORERIA'!$A$1:$K$41</definedName>
    <definedName name="_xlnm.Print_Area" localSheetId="19">'13.1.Tesoreria'!$B$1:$W$50</definedName>
    <definedName name="_xlnm.Print_Area" localSheetId="21">'14.1.Dirección de Catastro'!$B$1:$W$61</definedName>
    <definedName name="_xlnm.Print_Area" localSheetId="20">'14.DIRECCIÓN DE CATASTRO'!$A$1:$K$30</definedName>
    <definedName name="_xlnm.Print_Area" localSheetId="23">'15.1.Registro Civil'!$B$1:$W$69</definedName>
    <definedName name="_xlnm.Print_Area" localSheetId="22">'15.REGISTRO CIVIL'!$A$1:$K$24</definedName>
    <definedName name="_xlnm.Print_Area" localSheetId="24">'16. DIF MUNICIPAL'!$A$1:$K$57</definedName>
    <definedName name="_xlnm.Print_Area" localSheetId="25">'16.1.Dif Municipal'!$B$1:$W$68</definedName>
    <definedName name="_xlnm.Print_Area" localSheetId="27">'17.1.Dir.Educación'!$B$1:$W$52</definedName>
    <definedName name="_xlnm.Print_Area" localSheetId="29">'18.1.Dir. Deportes'!$B$1:$W$54</definedName>
    <definedName name="_xlnm.Print_Area" localSheetId="31">'19.1.Dirección de Obras'!$B$1:$W$51</definedName>
    <definedName name="_xlnm.Print_Area" localSheetId="30">'19.DIRECCIÓN DE OBRAS'!$A$1:$K$35</definedName>
    <definedName name="_xlnm.Print_Area" localSheetId="3">'2.OBJETIVO'!$A$1:$K$29</definedName>
    <definedName name="_xlnm.Print_Area" localSheetId="33">'20.1.Dirección de Seg. Publica'!$B$1:$W$90</definedName>
    <definedName name="_xlnm.Print_Area" localSheetId="32">'20.DIRECCIÓN DE SEGURIDAD PUBLI'!$A$1:$K$85</definedName>
    <definedName name="_xlnm.Print_Area" localSheetId="35">'21.1.Dirección de Transito'!$B$1:$W$60</definedName>
    <definedName name="_xlnm.Print_Area" localSheetId="34">'21.DIRECCIÓN DE TRANSITO'!$A$1:$K$25</definedName>
    <definedName name="_xlnm.Print_Area" localSheetId="37">'22.1.Protección Civil'!$B$1:$W$68</definedName>
    <definedName name="_xlnm.Print_Area" localSheetId="36">'22.DIR. DE PROTECCIÓN CIVIL'!$A$1:$K$23</definedName>
    <definedName name="_xlnm.Print_Area" localSheetId="39">'23.1.Dirección de Salud'!$B$1:$W$61</definedName>
    <definedName name="_xlnm.Print_Area" localSheetId="38">'23.DIRECCIÓN DE SALUD'!$A$1:$K$21</definedName>
    <definedName name="_xlnm.Print_Area" localSheetId="41">'24.1.Prevención del Delito'!$B$1:$W$67</definedName>
    <definedName name="_xlnm.Print_Area" localSheetId="40">'24.PREVENCION DEL DELITO'!$A$1:$K$29</definedName>
    <definedName name="_xlnm.Print_Area" localSheetId="43">'25.1.Evaluación al Desempeño'!$B$1:$W$58</definedName>
    <definedName name="_xlnm.Print_Area" localSheetId="42">'25.EVALUACIÓN AL DESEMPEÑO'!$A$1:$K$27</definedName>
    <definedName name="_xlnm.Print_Area" localSheetId="45">'26.1.Transparencia'!$B$1:$W$60</definedName>
    <definedName name="_xlnm.Print_Area" localSheetId="44">'26.TRANSPARENCIA'!$A$1:$K$25</definedName>
    <definedName name="_xlnm.Print_Area" localSheetId="47">'27.1.Agua Potable'!$B$1:$W$65</definedName>
    <definedName name="_xlnm.Print_Area" localSheetId="46">'27.AGUA POTABLE'!$A$1:$K$23</definedName>
    <definedName name="_xlnm.Print_Area" localSheetId="49">'28.1.Dirección de Ecología'!$B$1:$Y$88</definedName>
    <definedName name="_xlnm.Print_Area" localSheetId="48">'28.DIRECCIÓN DE ECOLOGÍA'!$A$1:$K$20</definedName>
    <definedName name="_xlnm.Print_Area" localSheetId="51">'29.1.Jefatura de la administrac'!$B$1:$W$55</definedName>
    <definedName name="_xlnm.Print_Area" localSheetId="50">'29.JEFATURA DE LA ADMINISTRACIO'!$A$1:$K$26</definedName>
    <definedName name="_xlnm.Print_Area" localSheetId="4">'3.MISIÓN 4.VISIÓN'!$A$1:$K$23</definedName>
    <definedName name="_xlnm.Print_Area" localSheetId="53">'30.1. Dir. de Hacienda'!$B$1:$W$58</definedName>
    <definedName name="_xlnm.Print_Area" localSheetId="52">'30.DIR. DE HACIENDA'!$A$1:$K$24</definedName>
    <definedName name="_xlnm.Print_Area" localSheetId="54">'32 DIR. VIGILANCIA RURAL'!$A$1:$K$84</definedName>
    <definedName name="_xlnm.Print_Area" localSheetId="55">'32.1. Dir. Vigilancia rural'!$B$1:$W$58</definedName>
    <definedName name="_xlnm.Print_Area" localSheetId="57">'33.1.Planta tratadora de agua'!$B$1:$W$57</definedName>
    <definedName name="_xlnm.Print_Area" localSheetId="56">'33.PLANTA TRATADORA DE AGUA'!$A$1:$K$28</definedName>
    <definedName name="_xlnm.Print_Area" localSheetId="58">'34.DIR. DE LA MUJER'!$A$1:$K$24</definedName>
    <definedName name="_xlnm.Print_Area" localSheetId="5">'5. INTRODUCCIÓN'!$A$1:$K$55</definedName>
    <definedName name="_xlnm.Print_Area" localSheetId="6">'6.ESTRUCTURA ORGÁNICA'!$A$1:$K$32</definedName>
    <definedName name="_xlnm.Print_Area" localSheetId="7">'7.ESTRUCTURA PROGRAMÁTICA'!$A$1:$K$48</definedName>
    <definedName name="_xlnm.Print_Area" localSheetId="8">'8. PRESIDENCIA MUNICIPAL'!$A$1:$K$84</definedName>
    <definedName name="_xlnm.Print_Area" localSheetId="9">'8.1 PRESIDENCIA'!$B$1:$W$108</definedName>
    <definedName name="_xlnm.Print_Area" localSheetId="11">'9.1.ÓRGANO DE CONTROL INTERNO'!$B$1:$W$117</definedName>
    <definedName name="_xlnm.Print_Area" localSheetId="10">'9.ÓRGANO DE CONTROL INTERNO'!$A$1:$K$27</definedName>
    <definedName name="_xlnm.Print_Area" localSheetId="1">COMUNA!$A$1:$K$25</definedName>
    <definedName name="_xlnm.Print_Area" localSheetId="0">'POA 2024'!$A$1:$K$26</definedName>
    <definedName name="_xlnm.Print_Area" localSheetId="60">'VINCULACION CON EL PBR'!$A$1:$K$15</definedName>
    <definedName name="CUMPLE" localSheetId="2">#REF!</definedName>
    <definedName name="CUMPLE" localSheetId="13">#REF!</definedName>
    <definedName name="CUMPLE" localSheetId="12">#REF!</definedName>
    <definedName name="CUMPLE" localSheetId="14">#REF!</definedName>
    <definedName name="CUMPLE" localSheetId="15">#REF!</definedName>
    <definedName name="CUMPLE" localSheetId="16">#REF!</definedName>
    <definedName name="CUMPLE" localSheetId="17">#REF!</definedName>
    <definedName name="CUMPLE" localSheetId="18">#REF!</definedName>
    <definedName name="CUMPLE" localSheetId="19">#REF!</definedName>
    <definedName name="CUMPLE" localSheetId="21">#REF!</definedName>
    <definedName name="CUMPLE" localSheetId="23">#REF!</definedName>
    <definedName name="CUMPLE" localSheetId="22">#REF!</definedName>
    <definedName name="CUMPLE" localSheetId="24">#REF!</definedName>
    <definedName name="CUMPLE" localSheetId="25">#REF!</definedName>
    <definedName name="CUMPLE" localSheetId="26">#REF!</definedName>
    <definedName name="CUMPLE" localSheetId="27">#REF!</definedName>
    <definedName name="CUMPLE" localSheetId="28">#REF!</definedName>
    <definedName name="CUMPLE" localSheetId="29">#REF!</definedName>
    <definedName name="CUMPLE" localSheetId="31">#REF!</definedName>
    <definedName name="CUMPLE" localSheetId="30">#REF!</definedName>
    <definedName name="CUMPLE" localSheetId="3">#REF!</definedName>
    <definedName name="CUMPLE" localSheetId="33">#REF!</definedName>
    <definedName name="CUMPLE" localSheetId="32">#REF!</definedName>
    <definedName name="CUMPLE" localSheetId="35">#REF!</definedName>
    <definedName name="CUMPLE" localSheetId="34">#REF!</definedName>
    <definedName name="CUMPLE" localSheetId="37">#REF!</definedName>
    <definedName name="CUMPLE" localSheetId="36">#REF!</definedName>
    <definedName name="CUMPLE" localSheetId="39">#REF!</definedName>
    <definedName name="CUMPLE" localSheetId="38">#REF!</definedName>
    <definedName name="CUMPLE" localSheetId="41">#REF!</definedName>
    <definedName name="CUMPLE" localSheetId="40">#REF!</definedName>
    <definedName name="CUMPLE" localSheetId="43">#REF!</definedName>
    <definedName name="CUMPLE" localSheetId="42">#REF!</definedName>
    <definedName name="CUMPLE" localSheetId="45">#REF!</definedName>
    <definedName name="CUMPLE" localSheetId="44">#REF!</definedName>
    <definedName name="CUMPLE" localSheetId="47">#REF!</definedName>
    <definedName name="CUMPLE" localSheetId="46">#REF!</definedName>
    <definedName name="CUMPLE" localSheetId="49">#REF!</definedName>
    <definedName name="CUMPLE" localSheetId="48">#REF!</definedName>
    <definedName name="CUMPLE" localSheetId="51">#REF!</definedName>
    <definedName name="CUMPLE" localSheetId="50">#REF!</definedName>
    <definedName name="CUMPLE" localSheetId="4">#REF!</definedName>
    <definedName name="CUMPLE" localSheetId="53">#REF!</definedName>
    <definedName name="CUMPLE" localSheetId="52">#REF!</definedName>
    <definedName name="CUMPLE" localSheetId="54">#REF!</definedName>
    <definedName name="CUMPLE" localSheetId="55">#REF!</definedName>
    <definedName name="CUMPLE" localSheetId="57">#REF!</definedName>
    <definedName name="CUMPLE" localSheetId="56">#REF!</definedName>
    <definedName name="CUMPLE" localSheetId="59">#REF!</definedName>
    <definedName name="CUMPLE" localSheetId="58">#REF!</definedName>
    <definedName name="CUMPLE" localSheetId="5">#REF!</definedName>
    <definedName name="CUMPLE" localSheetId="6">#REF!</definedName>
    <definedName name="CUMPLE" localSheetId="7">#REF!</definedName>
    <definedName name="CUMPLE" localSheetId="8">#REF!</definedName>
    <definedName name="CUMPLE" localSheetId="9">#REF!</definedName>
    <definedName name="CUMPLE" localSheetId="11">#REF!</definedName>
    <definedName name="CUMPLE" localSheetId="10">#REF!</definedName>
    <definedName name="CUMPLE" localSheetId="1">#REF!</definedName>
    <definedName name="CUMPLE" localSheetId="0">#REF!</definedName>
    <definedName name="CUMPLE" localSheetId="60">#REF!</definedName>
    <definedName name="CUMPLE">#REF!</definedName>
    <definedName name="DI">[1]Datos!$B$102:$B$109</definedName>
    <definedName name="DIM" localSheetId="2">#REF!</definedName>
    <definedName name="DIM" localSheetId="13">#REF!</definedName>
    <definedName name="DIM" localSheetId="12">#REF!</definedName>
    <definedName name="DIM" localSheetId="14">#REF!</definedName>
    <definedName name="DIM" localSheetId="15">#REF!</definedName>
    <definedName name="DIM" localSheetId="16">#REF!</definedName>
    <definedName name="DIM" localSheetId="17">#REF!</definedName>
    <definedName name="DIM" localSheetId="18">#REF!</definedName>
    <definedName name="DIM" localSheetId="19">#REF!</definedName>
    <definedName name="DIM" localSheetId="21">#REF!</definedName>
    <definedName name="DIM" localSheetId="23">#REF!</definedName>
    <definedName name="DIM" localSheetId="22">#REF!</definedName>
    <definedName name="DIM" localSheetId="24">#REF!</definedName>
    <definedName name="DIM" localSheetId="25">#REF!</definedName>
    <definedName name="DIM" localSheetId="26">#REF!</definedName>
    <definedName name="DIM" localSheetId="27">#REF!</definedName>
    <definedName name="DIM" localSheetId="28">#REF!</definedName>
    <definedName name="DIM" localSheetId="29">#REF!</definedName>
    <definedName name="DIM" localSheetId="31">#REF!</definedName>
    <definedName name="DIM" localSheetId="30">#REF!</definedName>
    <definedName name="DIM" localSheetId="3">#REF!</definedName>
    <definedName name="DIM" localSheetId="33">#REF!</definedName>
    <definedName name="DIM" localSheetId="32">#REF!</definedName>
    <definedName name="DIM" localSheetId="35">#REF!</definedName>
    <definedName name="DIM" localSheetId="34">#REF!</definedName>
    <definedName name="DIM" localSheetId="37">#REF!</definedName>
    <definedName name="DIM" localSheetId="36">#REF!</definedName>
    <definedName name="DIM" localSheetId="39">#REF!</definedName>
    <definedName name="DIM" localSheetId="38">#REF!</definedName>
    <definedName name="DIM" localSheetId="41">#REF!</definedName>
    <definedName name="DIM" localSheetId="40">#REF!</definedName>
    <definedName name="DIM" localSheetId="43">#REF!</definedName>
    <definedName name="DIM" localSheetId="42">#REF!</definedName>
    <definedName name="DIM" localSheetId="45">#REF!</definedName>
    <definedName name="DIM" localSheetId="44">#REF!</definedName>
    <definedName name="DIM" localSheetId="47">#REF!</definedName>
    <definedName name="DIM" localSheetId="46">#REF!</definedName>
    <definedName name="DIM" localSheetId="49">#REF!</definedName>
    <definedName name="DIM" localSheetId="48">#REF!</definedName>
    <definedName name="DIM" localSheetId="51">#REF!</definedName>
    <definedName name="DIM" localSheetId="50">#REF!</definedName>
    <definedName name="DIM" localSheetId="4">#REF!</definedName>
    <definedName name="DIM" localSheetId="53">#REF!</definedName>
    <definedName name="DIM" localSheetId="52">#REF!</definedName>
    <definedName name="DIM" localSheetId="54">#REF!</definedName>
    <definedName name="DIM" localSheetId="55">#REF!</definedName>
    <definedName name="DIM" localSheetId="57">#REF!</definedName>
    <definedName name="DIM" localSheetId="56">#REF!</definedName>
    <definedName name="DIM" localSheetId="59">#REF!</definedName>
    <definedName name="DIM" localSheetId="58">#REF!</definedName>
    <definedName name="DIM" localSheetId="5">#REF!</definedName>
    <definedName name="DIM" localSheetId="6">#REF!</definedName>
    <definedName name="DIM" localSheetId="7">#REF!</definedName>
    <definedName name="DIM" localSheetId="8">#REF!</definedName>
    <definedName name="DIM" localSheetId="9">#REF!</definedName>
    <definedName name="DIM" localSheetId="11">#REF!</definedName>
    <definedName name="DIM" localSheetId="10">#REF!</definedName>
    <definedName name="DIM" localSheetId="1">#REF!</definedName>
    <definedName name="DIM" localSheetId="0">#REF!</definedName>
    <definedName name="DIM" localSheetId="60">#REF!</definedName>
    <definedName name="DIM">#REF!</definedName>
    <definedName name="EyO">[2]Dictamen!$B$16:$C$1012</definedName>
    <definedName name="G.I.">[3]LISTAS!$D$4:$D$9</definedName>
    <definedName name="GENERAL" localSheetId="2">#REF!</definedName>
    <definedName name="GENERAL" localSheetId="13">#REF!</definedName>
    <definedName name="GENERAL" localSheetId="12">#REF!</definedName>
    <definedName name="GENERAL" localSheetId="14">#REF!</definedName>
    <definedName name="GENERAL" localSheetId="15">#REF!</definedName>
    <definedName name="GENERAL" localSheetId="16">#REF!</definedName>
    <definedName name="GENERAL" localSheetId="17">#REF!</definedName>
    <definedName name="GENERAL" localSheetId="18">#REF!</definedName>
    <definedName name="GENERAL" localSheetId="19">#REF!</definedName>
    <definedName name="GENERAL" localSheetId="21">#REF!</definedName>
    <definedName name="GENERAL" localSheetId="23">#REF!</definedName>
    <definedName name="GENERAL" localSheetId="22">#REF!</definedName>
    <definedName name="GENERAL" localSheetId="24">#REF!</definedName>
    <definedName name="GENERAL" localSheetId="25">#REF!</definedName>
    <definedName name="GENERAL" localSheetId="26">#REF!</definedName>
    <definedName name="GENERAL" localSheetId="27">#REF!</definedName>
    <definedName name="GENERAL" localSheetId="28">#REF!</definedName>
    <definedName name="GENERAL" localSheetId="29">#REF!</definedName>
    <definedName name="GENERAL" localSheetId="31">#REF!</definedName>
    <definedName name="GENERAL" localSheetId="30">#REF!</definedName>
    <definedName name="GENERAL" localSheetId="3">#REF!</definedName>
    <definedName name="GENERAL" localSheetId="33">#REF!</definedName>
    <definedName name="GENERAL" localSheetId="32">#REF!</definedName>
    <definedName name="GENERAL" localSheetId="35">#REF!</definedName>
    <definedName name="GENERAL" localSheetId="34">#REF!</definedName>
    <definedName name="GENERAL" localSheetId="37">#REF!</definedName>
    <definedName name="GENERAL" localSheetId="36">#REF!</definedName>
    <definedName name="GENERAL" localSheetId="39">#REF!</definedName>
    <definedName name="GENERAL" localSheetId="38">#REF!</definedName>
    <definedName name="GENERAL" localSheetId="41">#REF!</definedName>
    <definedName name="GENERAL" localSheetId="40">#REF!</definedName>
    <definedName name="GENERAL" localSheetId="43">#REF!</definedName>
    <definedName name="GENERAL" localSheetId="42">#REF!</definedName>
    <definedName name="GENERAL" localSheetId="45">#REF!</definedName>
    <definedName name="GENERAL" localSheetId="44">#REF!</definedName>
    <definedName name="GENERAL" localSheetId="47">#REF!</definedName>
    <definedName name="GENERAL" localSheetId="46">#REF!</definedName>
    <definedName name="GENERAL" localSheetId="49">#REF!</definedName>
    <definedName name="GENERAL" localSheetId="48">#REF!</definedName>
    <definedName name="GENERAL" localSheetId="51">#REF!</definedName>
    <definedName name="GENERAL" localSheetId="50">#REF!</definedName>
    <definedName name="GENERAL" localSheetId="4">#REF!</definedName>
    <definedName name="GENERAL" localSheetId="53">#REF!</definedName>
    <definedName name="GENERAL" localSheetId="52">#REF!</definedName>
    <definedName name="GENERAL" localSheetId="54">#REF!</definedName>
    <definedName name="GENERAL" localSheetId="55">#REF!</definedName>
    <definedName name="GENERAL" localSheetId="57">#REF!</definedName>
    <definedName name="GENERAL" localSheetId="56">#REF!</definedName>
    <definedName name="GENERAL" localSheetId="59">#REF!</definedName>
    <definedName name="GENERAL" localSheetId="58">#REF!</definedName>
    <definedName name="GENERAL" localSheetId="5">#REF!</definedName>
    <definedName name="GENERAL" localSheetId="6">#REF!</definedName>
    <definedName name="GENERAL" localSheetId="7">#REF!</definedName>
    <definedName name="GENERAL" localSheetId="8">#REF!</definedName>
    <definedName name="GENERAL" localSheetId="9">#REF!</definedName>
    <definedName name="GENERAL" localSheetId="11">#REF!</definedName>
    <definedName name="GENERAL" localSheetId="10">#REF!</definedName>
    <definedName name="GENERAL" localSheetId="1">#REF!</definedName>
    <definedName name="GENERAL" localSheetId="0">#REF!</definedName>
    <definedName name="GENERAL" localSheetId="60">#REF!</definedName>
    <definedName name="GENERAL">#REF!</definedName>
    <definedName name="GI">[1]Datos!$B$95:$B$99</definedName>
    <definedName name="J" localSheetId="13">#REF!</definedName>
    <definedName name="J" localSheetId="12">#REF!</definedName>
    <definedName name="J" localSheetId="14">#REF!</definedName>
    <definedName name="J" localSheetId="15">#REF!</definedName>
    <definedName name="J" localSheetId="16">#REF!</definedName>
    <definedName name="J" localSheetId="17">#REF!</definedName>
    <definedName name="J" localSheetId="18">#REF!</definedName>
    <definedName name="J" localSheetId="19">#REF!</definedName>
    <definedName name="J" localSheetId="21">#REF!</definedName>
    <definedName name="J" localSheetId="23">#REF!</definedName>
    <definedName name="J" localSheetId="22">#REF!</definedName>
    <definedName name="J" localSheetId="24">#REF!</definedName>
    <definedName name="J" localSheetId="25">#REF!</definedName>
    <definedName name="J" localSheetId="26">#REF!</definedName>
    <definedName name="J" localSheetId="27">#REF!</definedName>
    <definedName name="J" localSheetId="28">#REF!</definedName>
    <definedName name="J" localSheetId="29">#REF!</definedName>
    <definedName name="J" localSheetId="31">#REF!</definedName>
    <definedName name="J" localSheetId="30">#REF!</definedName>
    <definedName name="J" localSheetId="33">#REF!</definedName>
    <definedName name="J" localSheetId="32">#REF!</definedName>
    <definedName name="J" localSheetId="35">#REF!</definedName>
    <definedName name="J" localSheetId="34">#REF!</definedName>
    <definedName name="J" localSheetId="37">#REF!</definedName>
    <definedName name="J" localSheetId="36">#REF!</definedName>
    <definedName name="J" localSheetId="39">#REF!</definedName>
    <definedName name="J" localSheetId="38">#REF!</definedName>
    <definedName name="J" localSheetId="41">#REF!</definedName>
    <definedName name="J" localSheetId="40">#REF!</definedName>
    <definedName name="J" localSheetId="43">#REF!</definedName>
    <definedName name="J" localSheetId="42">#REF!</definedName>
    <definedName name="J" localSheetId="45">#REF!</definedName>
    <definedName name="J" localSheetId="44">#REF!</definedName>
    <definedName name="J" localSheetId="47">#REF!</definedName>
    <definedName name="J" localSheetId="46">#REF!</definedName>
    <definedName name="J" localSheetId="49">#REF!</definedName>
    <definedName name="J" localSheetId="48">#REF!</definedName>
    <definedName name="J" localSheetId="51">#REF!</definedName>
    <definedName name="J" localSheetId="50">#REF!</definedName>
    <definedName name="J" localSheetId="4">#REF!</definedName>
    <definedName name="J" localSheetId="53">#REF!</definedName>
    <definedName name="J" localSheetId="52">#REF!</definedName>
    <definedName name="J" localSheetId="54">#REF!</definedName>
    <definedName name="J" localSheetId="55">#REF!</definedName>
    <definedName name="J" localSheetId="57">#REF!</definedName>
    <definedName name="J" localSheetId="56">#REF!</definedName>
    <definedName name="J" localSheetId="59">#REF!</definedName>
    <definedName name="J" localSheetId="58">#REF!</definedName>
    <definedName name="J" localSheetId="5">#REF!</definedName>
    <definedName name="J" localSheetId="6">#REF!</definedName>
    <definedName name="J" localSheetId="7">#REF!</definedName>
    <definedName name="J" localSheetId="8">#REF!</definedName>
    <definedName name="J" localSheetId="9">#REF!</definedName>
    <definedName name="J" localSheetId="11">#REF!</definedName>
    <definedName name="J" localSheetId="10">#REF!</definedName>
    <definedName name="J">#REF!</definedName>
    <definedName name="K" localSheetId="13">'[3]ANEXO 4'!#REF!</definedName>
    <definedName name="K" localSheetId="12">'[3]ANEXO 4'!#REF!</definedName>
    <definedName name="K" localSheetId="14">'[3]ANEXO 4'!#REF!</definedName>
    <definedName name="K" localSheetId="15">'[3]ANEXO 4'!#REF!</definedName>
    <definedName name="K" localSheetId="16">'[3]ANEXO 4'!#REF!</definedName>
    <definedName name="K" localSheetId="17">'[3]ANEXO 4'!#REF!</definedName>
    <definedName name="K" localSheetId="18">'[3]ANEXO 4'!#REF!</definedName>
    <definedName name="K" localSheetId="19">'[3]ANEXO 4'!#REF!</definedName>
    <definedName name="K" localSheetId="21">'[3]ANEXO 4'!#REF!</definedName>
    <definedName name="K" localSheetId="23">'[3]ANEXO 4'!#REF!</definedName>
    <definedName name="K" localSheetId="22">'[3]ANEXO 4'!#REF!</definedName>
    <definedName name="K" localSheetId="24">'[3]ANEXO 4'!#REF!</definedName>
    <definedName name="K" localSheetId="25">'[3]ANEXO 4'!#REF!</definedName>
    <definedName name="K" localSheetId="26">'[3]ANEXO 4'!#REF!</definedName>
    <definedName name="K" localSheetId="27">'[3]ANEXO 4'!#REF!</definedName>
    <definedName name="K" localSheetId="28">'[3]ANEXO 4'!#REF!</definedName>
    <definedName name="K" localSheetId="29">'[3]ANEXO 4'!#REF!</definedName>
    <definedName name="K" localSheetId="31">'[3]ANEXO 4'!#REF!</definedName>
    <definedName name="K" localSheetId="30">'[3]ANEXO 4'!#REF!</definedName>
    <definedName name="K" localSheetId="33">'[3]ANEXO 4'!#REF!</definedName>
    <definedName name="K" localSheetId="32">'[3]ANEXO 4'!#REF!</definedName>
    <definedName name="K" localSheetId="35">'[3]ANEXO 4'!#REF!</definedName>
    <definedName name="K" localSheetId="34">'[3]ANEXO 4'!#REF!</definedName>
    <definedName name="K" localSheetId="37">'[3]ANEXO 4'!#REF!</definedName>
    <definedName name="K" localSheetId="36">'[3]ANEXO 4'!#REF!</definedName>
    <definedName name="K" localSheetId="39">'[3]ANEXO 4'!#REF!</definedName>
    <definedName name="K" localSheetId="38">'[3]ANEXO 4'!#REF!</definedName>
    <definedName name="K" localSheetId="41">'[3]ANEXO 4'!#REF!</definedName>
    <definedName name="K" localSheetId="40">'[3]ANEXO 4'!#REF!</definedName>
    <definedName name="K" localSheetId="43">'[3]ANEXO 4'!#REF!</definedName>
    <definedName name="K" localSheetId="42">'[3]ANEXO 4'!#REF!</definedName>
    <definedName name="K" localSheetId="45">'[3]ANEXO 4'!#REF!</definedName>
    <definedName name="K" localSheetId="44">'[3]ANEXO 4'!#REF!</definedName>
    <definedName name="K" localSheetId="47">'[3]ANEXO 4'!#REF!</definedName>
    <definedName name="K" localSheetId="46">'[3]ANEXO 4'!#REF!</definedName>
    <definedName name="K" localSheetId="49">'[3]ANEXO 4'!#REF!</definedName>
    <definedName name="K" localSheetId="48">'[3]ANEXO 4'!#REF!</definedName>
    <definedName name="K" localSheetId="51">'[3]ANEXO 4'!#REF!</definedName>
    <definedName name="K" localSheetId="50">'[3]ANEXO 4'!#REF!</definedName>
    <definedName name="K" localSheetId="53">'[3]ANEXO 4'!#REF!</definedName>
    <definedName name="K" localSheetId="52">'[3]ANEXO 4'!#REF!</definedName>
    <definedName name="K" localSheetId="54">'[3]ANEXO 4'!#REF!</definedName>
    <definedName name="K" localSheetId="55">'[3]ANEXO 4'!#REF!</definedName>
    <definedName name="K" localSheetId="57">'[3]ANEXO 4'!#REF!</definedName>
    <definedName name="K" localSheetId="56">'[3]ANEXO 4'!#REF!</definedName>
    <definedName name="K" localSheetId="59">'[3]ANEXO 4'!#REF!</definedName>
    <definedName name="K" localSheetId="58">'[3]ANEXO 4'!#REF!</definedName>
    <definedName name="K" localSheetId="8">'[3]ANEXO 4'!#REF!</definedName>
    <definedName name="K" localSheetId="11">'[3]ANEXO 4'!#REF!</definedName>
    <definedName name="K" localSheetId="10">'[3]ANEXO 4'!#REF!</definedName>
    <definedName name="K">'[3]ANEXO 4'!#REF!</definedName>
    <definedName name="LIT" localSheetId="13">#REF!</definedName>
    <definedName name="LIT" localSheetId="15">#REF!</definedName>
    <definedName name="LIT" localSheetId="17">#REF!</definedName>
    <definedName name="LIT" localSheetId="19">#REF!</definedName>
    <definedName name="LIT" localSheetId="21">#REF!</definedName>
    <definedName name="LIT" localSheetId="23">#REF!</definedName>
    <definedName name="LIT" localSheetId="25">#REF!</definedName>
    <definedName name="LIT" localSheetId="26">#REF!</definedName>
    <definedName name="LIT" localSheetId="27">#REF!</definedName>
    <definedName name="LIT" localSheetId="28">#REF!</definedName>
    <definedName name="LIT" localSheetId="29">#REF!</definedName>
    <definedName name="LIT" localSheetId="31">#REF!</definedName>
    <definedName name="LIT" localSheetId="33">#REF!</definedName>
    <definedName name="LIT" localSheetId="35">#REF!</definedName>
    <definedName name="LIT" localSheetId="37">#REF!</definedName>
    <definedName name="LIT" localSheetId="39">#REF!</definedName>
    <definedName name="LIT" localSheetId="41">#REF!</definedName>
    <definedName name="LIT" localSheetId="43">#REF!</definedName>
    <definedName name="LIT" localSheetId="45">#REF!</definedName>
    <definedName name="LIT" localSheetId="47">#REF!</definedName>
    <definedName name="LIT" localSheetId="49">#REF!</definedName>
    <definedName name="LIT" localSheetId="51">#REF!</definedName>
    <definedName name="LIT" localSheetId="53">#REF!</definedName>
    <definedName name="LIT" localSheetId="54">#REF!</definedName>
    <definedName name="LIT" localSheetId="55">#REF!</definedName>
    <definedName name="LIT" localSheetId="57">#REF!</definedName>
    <definedName name="LIT" localSheetId="56">#REF!</definedName>
    <definedName name="LIT" localSheetId="59">#REF!</definedName>
    <definedName name="LIT" localSheetId="8">#REF!</definedName>
    <definedName name="LIT" localSheetId="11">#REF!</definedName>
    <definedName name="LIT">#REF!</definedName>
    <definedName name="OLE_LINK2" localSheetId="32">'20.DIRECCIÓN DE SEGURIDAD PUBLI'!#REF!</definedName>
    <definedName name="OLE_LINK2" localSheetId="54">'32 DIR. VIGILANCIA RURAL'!#REF!</definedName>
    <definedName name="OLE_LINK3" localSheetId="32">'20.DIRECCIÓN DE SEGURIDAD PUBLI'!#REF!</definedName>
    <definedName name="OLE_LINK3" localSheetId="54">'32 DIR. VIGILANCIA RURAL'!#REF!</definedName>
    <definedName name="OPINION">[2]Dictamen!$B$6:$C$11</definedName>
    <definedName name="PRODIM" localSheetId="2">'[3]ANEXO 4'!#REF!</definedName>
    <definedName name="PRODIM" localSheetId="13">'[3]ANEXO 4'!#REF!</definedName>
    <definedName name="PRODIM" localSheetId="12">'[3]ANEXO 4'!#REF!</definedName>
    <definedName name="PRODIM" localSheetId="14">'[3]ANEXO 4'!#REF!</definedName>
    <definedName name="PRODIM" localSheetId="15">'[3]ANEXO 4'!#REF!</definedName>
    <definedName name="PRODIM" localSheetId="16">'[3]ANEXO 4'!#REF!</definedName>
    <definedName name="PRODIM" localSheetId="17">'[3]ANEXO 4'!#REF!</definedName>
    <definedName name="PRODIM" localSheetId="18">'[3]ANEXO 4'!#REF!</definedName>
    <definedName name="PRODIM" localSheetId="19">'[3]ANEXO 4'!#REF!</definedName>
    <definedName name="PRODIM" localSheetId="21">'[3]ANEXO 4'!#REF!</definedName>
    <definedName name="PRODIM" localSheetId="23">'[3]ANEXO 4'!#REF!</definedName>
    <definedName name="PRODIM" localSheetId="22">'[3]ANEXO 4'!#REF!</definedName>
    <definedName name="PRODIM" localSheetId="24">'[3]ANEXO 4'!#REF!</definedName>
    <definedName name="PRODIM" localSheetId="25">'[3]ANEXO 4'!#REF!</definedName>
    <definedName name="PRODIM" localSheetId="26">'[3]ANEXO 4'!#REF!</definedName>
    <definedName name="PRODIM" localSheetId="27">'[3]ANEXO 4'!#REF!</definedName>
    <definedName name="PRODIM" localSheetId="28">'[3]ANEXO 4'!#REF!</definedName>
    <definedName name="PRODIM" localSheetId="29">'[3]ANEXO 4'!#REF!</definedName>
    <definedName name="PRODIM" localSheetId="31">'[3]ANEXO 4'!#REF!</definedName>
    <definedName name="PRODIM" localSheetId="30">'[3]ANEXO 4'!#REF!</definedName>
    <definedName name="PRODIM" localSheetId="3">'[3]ANEXO 4'!#REF!</definedName>
    <definedName name="PRODIM" localSheetId="33">'[3]ANEXO 4'!#REF!</definedName>
    <definedName name="PRODIM" localSheetId="32">'[3]ANEXO 4'!#REF!</definedName>
    <definedName name="PRODIM" localSheetId="35">'[3]ANEXO 4'!#REF!</definedName>
    <definedName name="PRODIM" localSheetId="34">'[3]ANEXO 4'!#REF!</definedName>
    <definedName name="PRODIM" localSheetId="37">'[3]ANEXO 4'!#REF!</definedName>
    <definedName name="PRODIM" localSheetId="36">'[3]ANEXO 4'!#REF!</definedName>
    <definedName name="PRODIM" localSheetId="39">'[3]ANEXO 4'!#REF!</definedName>
    <definedName name="PRODIM" localSheetId="38">'[3]ANEXO 4'!#REF!</definedName>
    <definedName name="PRODIM" localSheetId="41">'[3]ANEXO 4'!#REF!</definedName>
    <definedName name="PRODIM" localSheetId="40">'[3]ANEXO 4'!#REF!</definedName>
    <definedName name="PRODIM" localSheetId="43">'[3]ANEXO 4'!#REF!</definedName>
    <definedName name="PRODIM" localSheetId="42">'[3]ANEXO 4'!#REF!</definedName>
    <definedName name="PRODIM" localSheetId="45">'[3]ANEXO 4'!#REF!</definedName>
    <definedName name="PRODIM" localSheetId="44">'[3]ANEXO 4'!#REF!</definedName>
    <definedName name="PRODIM" localSheetId="47">'[3]ANEXO 4'!#REF!</definedName>
    <definedName name="PRODIM" localSheetId="46">'[3]ANEXO 4'!#REF!</definedName>
    <definedName name="PRODIM" localSheetId="49">'[3]ANEXO 4'!#REF!</definedName>
    <definedName name="PRODIM" localSheetId="48">'[3]ANEXO 4'!#REF!</definedName>
    <definedName name="PRODIM" localSheetId="51">'[3]ANEXO 4'!#REF!</definedName>
    <definedName name="PRODIM" localSheetId="50">'[3]ANEXO 4'!#REF!</definedName>
    <definedName name="PRODIM" localSheetId="4">'[3]ANEXO 4'!#REF!</definedName>
    <definedName name="PRODIM" localSheetId="53">'[3]ANEXO 4'!#REF!</definedName>
    <definedName name="PRODIM" localSheetId="52">'[3]ANEXO 4'!#REF!</definedName>
    <definedName name="PRODIM" localSheetId="54">'[3]ANEXO 4'!#REF!</definedName>
    <definedName name="PRODIM" localSheetId="55">'[3]ANEXO 4'!#REF!</definedName>
    <definedName name="PRODIM" localSheetId="57">'[3]ANEXO 4'!#REF!</definedName>
    <definedName name="PRODIM" localSheetId="56">'[3]ANEXO 4'!#REF!</definedName>
    <definedName name="PRODIM" localSheetId="59">'[3]ANEXO 4'!#REF!</definedName>
    <definedName name="PRODIM" localSheetId="58">'[3]ANEXO 4'!#REF!</definedName>
    <definedName name="PRODIM" localSheetId="5">'[3]ANEXO 4'!#REF!</definedName>
    <definedName name="PRODIM" localSheetId="6">'[3]ANEXO 4'!#REF!</definedName>
    <definedName name="PRODIM" localSheetId="7">'[3]ANEXO 4'!#REF!</definedName>
    <definedName name="PRODIM" localSheetId="8">'[3]ANEXO 4'!#REF!</definedName>
    <definedName name="PRODIM" localSheetId="9">'[3]ANEXO 4'!#REF!</definedName>
    <definedName name="PRODIM" localSheetId="11">'[3]ANEXO 4'!#REF!</definedName>
    <definedName name="PRODIM" localSheetId="10">'[3]ANEXO 4'!#REF!</definedName>
    <definedName name="PRODIM" localSheetId="1">'[3]ANEXO 4'!#REF!</definedName>
    <definedName name="PRODIM" localSheetId="0">'[3]ANEXO 4'!#REF!</definedName>
    <definedName name="PRODIM" localSheetId="60">'[3]ANEXO 4'!#REF!</definedName>
    <definedName name="PRODIM">'[3]ANEXO 4'!#REF!</definedName>
    <definedName name="PRODIMDF">[3]LISTAS!$B$4:$B$11</definedName>
    <definedName name="Rubro">[1]Datos!$M$2:$M$8</definedName>
    <definedName name="rvtwgwt4c" localSheetId="2">#REF!</definedName>
    <definedName name="rvtwgwt4c" localSheetId="13">#REF!</definedName>
    <definedName name="rvtwgwt4c" localSheetId="12">#REF!</definedName>
    <definedName name="rvtwgwt4c" localSheetId="14">#REF!</definedName>
    <definedName name="rvtwgwt4c" localSheetId="15">#REF!</definedName>
    <definedName name="rvtwgwt4c" localSheetId="16">#REF!</definedName>
    <definedName name="rvtwgwt4c" localSheetId="17">#REF!</definedName>
    <definedName name="rvtwgwt4c" localSheetId="18">#REF!</definedName>
    <definedName name="rvtwgwt4c" localSheetId="19">#REF!</definedName>
    <definedName name="rvtwgwt4c" localSheetId="21">#REF!</definedName>
    <definedName name="rvtwgwt4c" localSheetId="23">#REF!</definedName>
    <definedName name="rvtwgwt4c" localSheetId="22">#REF!</definedName>
    <definedName name="rvtwgwt4c" localSheetId="24">#REF!</definedName>
    <definedName name="rvtwgwt4c" localSheetId="25">#REF!</definedName>
    <definedName name="rvtwgwt4c" localSheetId="26">#REF!</definedName>
    <definedName name="rvtwgwt4c" localSheetId="27">#REF!</definedName>
    <definedName name="rvtwgwt4c" localSheetId="28">#REF!</definedName>
    <definedName name="rvtwgwt4c" localSheetId="29">#REF!</definedName>
    <definedName name="rvtwgwt4c" localSheetId="31">#REF!</definedName>
    <definedName name="rvtwgwt4c" localSheetId="30">#REF!</definedName>
    <definedName name="rvtwgwt4c" localSheetId="3">#REF!</definedName>
    <definedName name="rvtwgwt4c" localSheetId="33">#REF!</definedName>
    <definedName name="rvtwgwt4c" localSheetId="32">#REF!</definedName>
    <definedName name="rvtwgwt4c" localSheetId="35">#REF!</definedName>
    <definedName name="rvtwgwt4c" localSheetId="34">#REF!</definedName>
    <definedName name="rvtwgwt4c" localSheetId="37">#REF!</definedName>
    <definedName name="rvtwgwt4c" localSheetId="36">#REF!</definedName>
    <definedName name="rvtwgwt4c" localSheetId="39">#REF!</definedName>
    <definedName name="rvtwgwt4c" localSheetId="38">#REF!</definedName>
    <definedName name="rvtwgwt4c" localSheetId="41">#REF!</definedName>
    <definedName name="rvtwgwt4c" localSheetId="40">#REF!</definedName>
    <definedName name="rvtwgwt4c" localSheetId="43">#REF!</definedName>
    <definedName name="rvtwgwt4c" localSheetId="42">#REF!</definedName>
    <definedName name="rvtwgwt4c" localSheetId="45">#REF!</definedName>
    <definedName name="rvtwgwt4c" localSheetId="44">#REF!</definedName>
    <definedName name="rvtwgwt4c" localSheetId="47">#REF!</definedName>
    <definedName name="rvtwgwt4c" localSheetId="46">#REF!</definedName>
    <definedName name="rvtwgwt4c" localSheetId="49">#REF!</definedName>
    <definedName name="rvtwgwt4c" localSheetId="48">#REF!</definedName>
    <definedName name="rvtwgwt4c" localSheetId="51">#REF!</definedName>
    <definedName name="rvtwgwt4c" localSheetId="50">#REF!</definedName>
    <definedName name="rvtwgwt4c" localSheetId="4">#REF!</definedName>
    <definedName name="rvtwgwt4c" localSheetId="53">#REF!</definedName>
    <definedName name="rvtwgwt4c" localSheetId="52">#REF!</definedName>
    <definedName name="rvtwgwt4c" localSheetId="54">#REF!</definedName>
    <definedName name="rvtwgwt4c" localSheetId="55">#REF!</definedName>
    <definedName name="rvtwgwt4c" localSheetId="57">#REF!</definedName>
    <definedName name="rvtwgwt4c" localSheetId="56">#REF!</definedName>
    <definedName name="rvtwgwt4c" localSheetId="59">#REF!</definedName>
    <definedName name="rvtwgwt4c" localSheetId="58">#REF!</definedName>
    <definedName name="rvtwgwt4c" localSheetId="5">#REF!</definedName>
    <definedName name="rvtwgwt4c" localSheetId="6">#REF!</definedName>
    <definedName name="rvtwgwt4c" localSheetId="7">#REF!</definedName>
    <definedName name="rvtwgwt4c" localSheetId="8">#REF!</definedName>
    <definedName name="rvtwgwt4c" localSheetId="9">#REF!</definedName>
    <definedName name="rvtwgwt4c" localSheetId="11">#REF!</definedName>
    <definedName name="rvtwgwt4c" localSheetId="10">#REF!</definedName>
    <definedName name="rvtwgwt4c" localSheetId="1">#REF!</definedName>
    <definedName name="rvtwgwt4c" localSheetId="0">#REF!</definedName>
    <definedName name="rvtwgwt4c" localSheetId="60">#REF!</definedName>
    <definedName name="rvtwgwt4c">#REF!</definedName>
    <definedName name="S" localSheetId="2">#REF!</definedName>
    <definedName name="S" localSheetId="13">#REF!</definedName>
    <definedName name="S" localSheetId="12">#REF!</definedName>
    <definedName name="S" localSheetId="14">#REF!</definedName>
    <definedName name="S" localSheetId="15">#REF!</definedName>
    <definedName name="S" localSheetId="16">#REF!</definedName>
    <definedName name="S" localSheetId="17">#REF!</definedName>
    <definedName name="S" localSheetId="18">#REF!</definedName>
    <definedName name="S" localSheetId="19">#REF!</definedName>
    <definedName name="S" localSheetId="21">#REF!</definedName>
    <definedName name="S" localSheetId="23">#REF!</definedName>
    <definedName name="S" localSheetId="22">#REF!</definedName>
    <definedName name="S" localSheetId="24">#REF!</definedName>
    <definedName name="S" localSheetId="25">#REF!</definedName>
    <definedName name="S" localSheetId="26">#REF!</definedName>
    <definedName name="S" localSheetId="27">#REF!</definedName>
    <definedName name="S" localSheetId="28">#REF!</definedName>
    <definedName name="S" localSheetId="29">#REF!</definedName>
    <definedName name="S" localSheetId="31">#REF!</definedName>
    <definedName name="S" localSheetId="30">#REF!</definedName>
    <definedName name="S" localSheetId="3">#REF!</definedName>
    <definedName name="S" localSheetId="33">#REF!</definedName>
    <definedName name="S" localSheetId="32">#REF!</definedName>
    <definedName name="S" localSheetId="35">#REF!</definedName>
    <definedName name="S" localSheetId="34">#REF!</definedName>
    <definedName name="S" localSheetId="37">#REF!</definedName>
    <definedName name="S" localSheetId="36">#REF!</definedName>
    <definedName name="S" localSheetId="39">#REF!</definedName>
    <definedName name="S" localSheetId="38">#REF!</definedName>
    <definedName name="S" localSheetId="41">#REF!</definedName>
    <definedName name="S" localSheetId="40">#REF!</definedName>
    <definedName name="S" localSheetId="43">#REF!</definedName>
    <definedName name="S" localSheetId="42">#REF!</definedName>
    <definedName name="S" localSheetId="45">#REF!</definedName>
    <definedName name="S" localSheetId="44">#REF!</definedName>
    <definedName name="S" localSheetId="47">#REF!</definedName>
    <definedName name="S" localSheetId="46">#REF!</definedName>
    <definedName name="S" localSheetId="49">#REF!</definedName>
    <definedName name="S" localSheetId="48">#REF!</definedName>
    <definedName name="S" localSheetId="51">#REF!</definedName>
    <definedName name="S" localSheetId="50">#REF!</definedName>
    <definedName name="S" localSheetId="4">#REF!</definedName>
    <definedName name="S" localSheetId="53">#REF!</definedName>
    <definedName name="S" localSheetId="52">#REF!</definedName>
    <definedName name="S" localSheetId="54">#REF!</definedName>
    <definedName name="S" localSheetId="55">#REF!</definedName>
    <definedName name="S" localSheetId="57">#REF!</definedName>
    <definedName name="S" localSheetId="56">#REF!</definedName>
    <definedName name="S" localSheetId="59">#REF!</definedName>
    <definedName name="S" localSheetId="58">#REF!</definedName>
    <definedName name="S" localSheetId="5">#REF!</definedName>
    <definedName name="S" localSheetId="6">#REF!</definedName>
    <definedName name="S" localSheetId="7">#REF!</definedName>
    <definedName name="S" localSheetId="8">#REF!</definedName>
    <definedName name="S" localSheetId="9">#REF!</definedName>
    <definedName name="S" localSheetId="11">#REF!</definedName>
    <definedName name="S" localSheetId="10">#REF!</definedName>
    <definedName name="S" localSheetId="1">#REF!</definedName>
    <definedName name="S" localSheetId="0">#REF!</definedName>
    <definedName name="S" localSheetId="60">#REF!</definedName>
    <definedName name="S">#REF!</definedName>
    <definedName name="SDD" localSheetId="2">#REF!</definedName>
    <definedName name="SDD" localSheetId="13">#REF!</definedName>
    <definedName name="SDD" localSheetId="12">#REF!</definedName>
    <definedName name="SDD" localSheetId="14">#REF!</definedName>
    <definedName name="SDD" localSheetId="15">#REF!</definedName>
    <definedName name="SDD" localSheetId="16">#REF!</definedName>
    <definedName name="SDD" localSheetId="17">#REF!</definedName>
    <definedName name="SDD" localSheetId="18">#REF!</definedName>
    <definedName name="SDD" localSheetId="19">#REF!</definedName>
    <definedName name="SDD" localSheetId="21">#REF!</definedName>
    <definedName name="SDD" localSheetId="23">#REF!</definedName>
    <definedName name="SDD" localSheetId="22">#REF!</definedName>
    <definedName name="SDD" localSheetId="24">#REF!</definedName>
    <definedName name="SDD" localSheetId="25">#REF!</definedName>
    <definedName name="SDD" localSheetId="26">#REF!</definedName>
    <definedName name="SDD" localSheetId="27">#REF!</definedName>
    <definedName name="SDD" localSheetId="28">#REF!</definedName>
    <definedName name="SDD" localSheetId="29">#REF!</definedName>
    <definedName name="SDD" localSheetId="31">#REF!</definedName>
    <definedName name="SDD" localSheetId="30">#REF!</definedName>
    <definedName name="SDD" localSheetId="3">#REF!</definedName>
    <definedName name="SDD" localSheetId="33">#REF!</definedName>
    <definedName name="SDD" localSheetId="32">#REF!</definedName>
    <definedName name="SDD" localSheetId="35">#REF!</definedName>
    <definedName name="SDD" localSheetId="34">#REF!</definedName>
    <definedName name="SDD" localSheetId="37">#REF!</definedName>
    <definedName name="SDD" localSheetId="36">#REF!</definedName>
    <definedName name="SDD" localSheetId="39">#REF!</definedName>
    <definedName name="SDD" localSheetId="38">#REF!</definedName>
    <definedName name="SDD" localSheetId="41">#REF!</definedName>
    <definedName name="SDD" localSheetId="40">#REF!</definedName>
    <definedName name="SDD" localSheetId="43">#REF!</definedName>
    <definedName name="SDD" localSheetId="42">#REF!</definedName>
    <definedName name="SDD" localSheetId="45">#REF!</definedName>
    <definedName name="SDD" localSheetId="44">#REF!</definedName>
    <definedName name="SDD" localSheetId="47">#REF!</definedName>
    <definedName name="SDD" localSheetId="46">#REF!</definedName>
    <definedName name="SDD" localSheetId="49">#REF!</definedName>
    <definedName name="SDD" localSheetId="48">#REF!</definedName>
    <definedName name="SDD" localSheetId="51">#REF!</definedName>
    <definedName name="SDD" localSheetId="50">#REF!</definedName>
    <definedName name="SDD" localSheetId="4">#REF!</definedName>
    <definedName name="SDD" localSheetId="53">#REF!</definedName>
    <definedName name="SDD" localSheetId="52">#REF!</definedName>
    <definedName name="SDD" localSheetId="54">#REF!</definedName>
    <definedName name="SDD" localSheetId="55">#REF!</definedName>
    <definedName name="SDD" localSheetId="57">#REF!</definedName>
    <definedName name="SDD" localSheetId="56">#REF!</definedName>
    <definedName name="SDD" localSheetId="59">#REF!</definedName>
    <definedName name="SDD" localSheetId="58">#REF!</definedName>
    <definedName name="SDD" localSheetId="5">#REF!</definedName>
    <definedName name="SDD" localSheetId="6">#REF!</definedName>
    <definedName name="SDD" localSheetId="7">#REF!</definedName>
    <definedName name="SDD" localSheetId="8">#REF!</definedName>
    <definedName name="SDD" localSheetId="9">#REF!</definedName>
    <definedName name="SDD" localSheetId="11">#REF!</definedName>
    <definedName name="SDD" localSheetId="10">#REF!</definedName>
    <definedName name="SDD" localSheetId="1">#REF!</definedName>
    <definedName name="SDD" localSheetId="0">#REF!</definedName>
    <definedName name="SDD" localSheetId="60">#REF!</definedName>
    <definedName name="SDD">#REF!</definedName>
    <definedName name="SiNo">'[1]Anexo 4A'!$X$2:$X$3</definedName>
    <definedName name="VIALIDAD" localSheetId="13">#REF!</definedName>
    <definedName name="VIALIDAD" localSheetId="15">#REF!</definedName>
    <definedName name="VIALIDAD" localSheetId="17">#REF!</definedName>
    <definedName name="VIALIDAD" localSheetId="19">#REF!</definedName>
    <definedName name="VIALIDAD" localSheetId="21">#REF!</definedName>
    <definedName name="VIALIDAD" localSheetId="23">#REF!</definedName>
    <definedName name="VIALIDAD" localSheetId="25">#REF!</definedName>
    <definedName name="VIALIDAD" localSheetId="26">#REF!</definedName>
    <definedName name="VIALIDAD" localSheetId="27">#REF!</definedName>
    <definedName name="VIALIDAD" localSheetId="28">#REF!</definedName>
    <definedName name="VIALIDAD" localSheetId="29">#REF!</definedName>
    <definedName name="VIALIDAD" localSheetId="31">#REF!</definedName>
    <definedName name="VIALIDAD" localSheetId="33">#REF!</definedName>
    <definedName name="VIALIDAD" localSheetId="35">#REF!</definedName>
    <definedName name="VIALIDAD" localSheetId="37">#REF!</definedName>
    <definedName name="VIALIDAD" localSheetId="39">#REF!</definedName>
    <definedName name="VIALIDAD" localSheetId="41">#REF!</definedName>
    <definedName name="VIALIDAD" localSheetId="43">#REF!</definedName>
    <definedName name="VIALIDAD" localSheetId="45">#REF!</definedName>
    <definedName name="VIALIDAD" localSheetId="47">#REF!</definedName>
    <definedName name="VIALIDAD" localSheetId="49">#REF!</definedName>
    <definedName name="VIALIDAD" localSheetId="51">#REF!</definedName>
    <definedName name="VIALIDAD" localSheetId="53">#REF!</definedName>
    <definedName name="VIALIDAD" localSheetId="54">#REF!</definedName>
    <definedName name="VIALIDAD" localSheetId="55">#REF!</definedName>
    <definedName name="VIALIDAD" localSheetId="57">#REF!</definedName>
    <definedName name="VIALIDAD" localSheetId="56">#REF!</definedName>
    <definedName name="VIALIDAD" localSheetId="59">#REF!</definedName>
    <definedName name="VIALIDAD" localSheetId="8">#REF!</definedName>
    <definedName name="VIALIDAD" localSheetId="11">#REF!</definedName>
    <definedName name="VIALIDAD">#REF!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61" i="436" l="1"/>
  <c r="V73" i="480" l="1"/>
  <c r="V81" i="480"/>
  <c r="V79" i="480"/>
  <c r="V77" i="480"/>
  <c r="V67" i="480"/>
  <c r="V68" i="480"/>
  <c r="V69" i="480"/>
  <c r="V70" i="480"/>
  <c r="V71" i="480"/>
  <c r="V72" i="480"/>
  <c r="V74" i="480"/>
  <c r="V75" i="480"/>
  <c r="V76" i="480"/>
  <c r="V78" i="480"/>
  <c r="V80" i="480"/>
  <c r="V66" i="480"/>
  <c r="V46" i="480"/>
  <c r="V47" i="480"/>
  <c r="V48" i="480"/>
  <c r="V49" i="480"/>
  <c r="V50" i="480"/>
  <c r="V51" i="480"/>
  <c r="V52" i="480"/>
  <c r="V53" i="480"/>
  <c r="V54" i="480"/>
  <c r="V55" i="480"/>
  <c r="V56" i="480"/>
  <c r="V57" i="480"/>
  <c r="V58" i="480"/>
  <c r="V59" i="480"/>
  <c r="V60" i="480"/>
  <c r="V61" i="480" l="1"/>
  <c r="V82" i="480"/>
  <c r="V64" i="505" l="1"/>
  <c r="V57" i="505"/>
  <c r="V58" i="505"/>
  <c r="V59" i="505"/>
  <c r="V60" i="505"/>
  <c r="V61" i="505"/>
  <c r="V62" i="505"/>
  <c r="V63" i="505"/>
  <c r="V56" i="505"/>
  <c r="V65" i="505" s="1"/>
  <c r="V43" i="475"/>
  <c r="V36" i="475"/>
  <c r="V43" i="489"/>
  <c r="V43" i="478"/>
  <c r="V36" i="465"/>
  <c r="V51" i="461"/>
  <c r="V43" i="453"/>
  <c r="V36" i="449"/>
  <c r="V37" i="449" s="1"/>
  <c r="V43" i="485"/>
  <c r="V43" i="440"/>
  <c r="V38" i="436"/>
  <c r="V42" i="428"/>
  <c r="V36" i="428"/>
  <c r="V46" i="426"/>
  <c r="V48" i="424"/>
  <c r="V39" i="424"/>
  <c r="V46" i="420"/>
  <c r="V56" i="418"/>
  <c r="V58" i="418"/>
  <c r="V59" i="418" s="1"/>
  <c r="V42" i="418"/>
  <c r="V40" i="418"/>
  <c r="V38" i="418"/>
  <c r="V43" i="418" s="1"/>
  <c r="V55" i="505" l="1"/>
  <c r="V49" i="505"/>
  <c r="V48" i="505"/>
  <c r="V47" i="505"/>
  <c r="V46" i="505"/>
  <c r="V45" i="505"/>
  <c r="V44" i="505"/>
  <c r="V43" i="505"/>
  <c r="V42" i="505"/>
  <c r="V41" i="505"/>
  <c r="V50" i="505" s="1"/>
  <c r="V40" i="505"/>
  <c r="V43" i="502" l="1"/>
  <c r="V44" i="502" s="1"/>
  <c r="R24" i="502" s="1"/>
  <c r="V36" i="502"/>
  <c r="V37" i="502" s="1"/>
  <c r="P24" i="502" s="1"/>
  <c r="V35" i="502"/>
  <c r="V43" i="422" l="1"/>
  <c r="V36" i="432"/>
  <c r="V43" i="432"/>
  <c r="V43" i="428"/>
  <c r="V46" i="424"/>
  <c r="V49" i="424" s="1"/>
  <c r="V36" i="422"/>
  <c r="V43" i="471" l="1"/>
  <c r="V43" i="465"/>
  <c r="V43" i="463"/>
  <c r="V44" i="463" s="1"/>
  <c r="V43" i="457"/>
  <c r="V44" i="451"/>
  <c r="V61" i="449"/>
  <c r="V43" i="446"/>
  <c r="V63" i="436"/>
  <c r="V43" i="434"/>
  <c r="V39" i="426"/>
  <c r="V37" i="424"/>
  <c r="V64" i="436" l="1"/>
  <c r="V47" i="426"/>
  <c r="V47" i="420"/>
  <c r="V35" i="422" l="1"/>
  <c r="V37" i="422"/>
  <c r="V44" i="422"/>
  <c r="V44" i="471" l="1"/>
  <c r="R24" i="471" s="1"/>
  <c r="V44" i="475"/>
  <c r="R24" i="475" s="1"/>
  <c r="V44" i="489"/>
  <c r="R24" i="489" s="1"/>
  <c r="R24" i="480"/>
  <c r="V44" i="478" l="1"/>
  <c r="R24" i="478" s="1"/>
  <c r="V44" i="465"/>
  <c r="R24" i="465" s="1"/>
  <c r="R24" i="463"/>
  <c r="V52" i="461"/>
  <c r="R24" i="461" s="1"/>
  <c r="V44" i="457" l="1"/>
  <c r="R24" i="457" s="1"/>
  <c r="V44" i="453"/>
  <c r="R24" i="453" s="1"/>
  <c r="V45" i="451"/>
  <c r="R24" i="451" s="1"/>
  <c r="V62" i="449"/>
  <c r="R24" i="449" s="1"/>
  <c r="V44" i="446"/>
  <c r="R24" i="446" s="1"/>
  <c r="V44" i="485"/>
  <c r="R24" i="485" s="1"/>
  <c r="V44" i="440"/>
  <c r="R24" i="440" s="1"/>
  <c r="V44" i="434"/>
  <c r="R24" i="434" s="1"/>
  <c r="V44" i="432"/>
  <c r="R24" i="432" s="1"/>
  <c r="R24" i="428"/>
  <c r="V41" i="428"/>
  <c r="R24" i="426"/>
  <c r="R24" i="422"/>
  <c r="P24" i="422"/>
  <c r="R24" i="436" l="1"/>
  <c r="R24" i="424"/>
  <c r="R24" i="420"/>
  <c r="V37" i="475"/>
  <c r="P24" i="475" s="1"/>
  <c r="V35" i="475"/>
  <c r="V36" i="489"/>
  <c r="V37" i="489" s="1"/>
  <c r="P24" i="489" s="1"/>
  <c r="V35" i="489"/>
  <c r="P24" i="480"/>
  <c r="V45" i="480"/>
  <c r="V36" i="478"/>
  <c r="V35" i="478"/>
  <c r="V37" i="465"/>
  <c r="P24" i="465" s="1"/>
  <c r="V35" i="465"/>
  <c r="V36" i="463"/>
  <c r="V37" i="463" s="1"/>
  <c r="P24" i="463" s="1"/>
  <c r="V35" i="463"/>
  <c r="V36" i="457"/>
  <c r="V37" i="457" s="1"/>
  <c r="P24" i="457" s="1"/>
  <c r="V35" i="457"/>
  <c r="V36" i="446"/>
  <c r="V37" i="446" s="1"/>
  <c r="P24" i="446" s="1"/>
  <c r="V35" i="446"/>
  <c r="V36" i="485"/>
  <c r="V37" i="485" s="1"/>
  <c r="P24" i="485" s="1"/>
  <c r="V35" i="485"/>
  <c r="V36" i="440"/>
  <c r="V37" i="440" s="1"/>
  <c r="P24" i="440" s="1"/>
  <c r="V35" i="440"/>
  <c r="V42" i="436"/>
  <c r="V43" i="436" s="1"/>
  <c r="V41" i="436"/>
  <c r="V40" i="436"/>
  <c r="V39" i="436"/>
  <c r="V37" i="436"/>
  <c r="V36" i="434"/>
  <c r="V37" i="434" s="1"/>
  <c r="P24" i="434" s="1"/>
  <c r="V35" i="434"/>
  <c r="V37" i="432"/>
  <c r="P24" i="432" s="1"/>
  <c r="V35" i="432"/>
  <c r="V37" i="428"/>
  <c r="P24" i="428" s="1"/>
  <c r="V35" i="428"/>
  <c r="V38" i="426"/>
  <c r="V37" i="426"/>
  <c r="V40" i="426" s="1"/>
  <c r="V36" i="426"/>
  <c r="V40" i="424"/>
  <c r="P24" i="424" s="1"/>
  <c r="V38" i="424"/>
  <c r="V36" i="424"/>
  <c r="V39" i="420"/>
  <c r="V38" i="420"/>
  <c r="V37" i="420"/>
  <c r="V36" i="420"/>
  <c r="V41" i="418"/>
  <c r="V39" i="418"/>
  <c r="V37" i="418"/>
  <c r="P24" i="436" l="1"/>
  <c r="V37" i="478"/>
  <c r="P24" i="478" s="1"/>
  <c r="P24" i="426"/>
  <c r="V40" i="420"/>
  <c r="P24" i="420" s="1"/>
  <c r="P24" i="418"/>
  <c r="V36" i="471"/>
  <c r="V37" i="471" s="1"/>
  <c r="P24" i="471" s="1"/>
  <c r="V35" i="471"/>
  <c r="V36" i="461"/>
  <c r="V37" i="461" s="1"/>
  <c r="P24" i="461" s="1"/>
  <c r="V35" i="461"/>
  <c r="V36" i="453"/>
  <c r="V37" i="453" s="1"/>
  <c r="P24" i="453" s="1"/>
  <c r="V35" i="453"/>
  <c r="V36" i="451"/>
  <c r="V37" i="451" s="1"/>
  <c r="P24" i="451" s="1"/>
  <c r="V35" i="451"/>
  <c r="P24" i="449"/>
  <c r="V35" i="449"/>
</calcChain>
</file>

<file path=xl/sharedStrings.xml><?xml version="1.0" encoding="utf-8"?>
<sst xmlns="http://schemas.openxmlformats.org/spreadsheetml/2006/main" count="4217" uniqueCount="1172">
  <si>
    <t>1.DATOS GENERALES</t>
  </si>
  <si>
    <t>1.2. UNIDAD RESPONSABLE</t>
  </si>
  <si>
    <t>1.1 .DEPENDENCIA:</t>
  </si>
  <si>
    <t>1.3. NOMBRE DEL PROGRAMA PRESUPUESTARIO (Pp)</t>
  </si>
  <si>
    <t>3. ALINEACIÓN CON EL PLAN MUNICIPAL DE DESARROLLO (PMD) Y PLAN ESTATAL DE DESARROLLO (PED)</t>
  </si>
  <si>
    <t>3.1. EJE CON EL QUE SE VINCULA:</t>
  </si>
  <si>
    <t>3.2. OBJETIVO AL QUE CONTRIBUYE:</t>
  </si>
  <si>
    <t>3.3. ESTRATEGIAS A SEGUIR:</t>
  </si>
  <si>
    <t>3.4. LÍNEA DE ACCIÓN:</t>
  </si>
  <si>
    <t>4.CARACTERISTICAS DEL PROGRAMA PRESUPUESTARIO</t>
  </si>
  <si>
    <t xml:space="preserve">2. ESTRUCTURA PROGRAMÁTICA DEL GASTO (CLASIFICACIÓN FUNCIONAL) </t>
  </si>
  <si>
    <t>TOTAL</t>
  </si>
  <si>
    <t>U. de M.</t>
  </si>
  <si>
    <t>BENEFICIARIOS</t>
  </si>
  <si>
    <t>ENE</t>
  </si>
  <si>
    <t>FEB</t>
  </si>
  <si>
    <t>MAR</t>
  </si>
  <si>
    <t>ABRIL</t>
  </si>
  <si>
    <t>MAYO</t>
  </si>
  <si>
    <t>JUNIO</t>
  </si>
  <si>
    <t>JULIO</t>
  </si>
  <si>
    <t>AGOS</t>
  </si>
  <si>
    <t>SEP</t>
  </si>
  <si>
    <t>OCT</t>
  </si>
  <si>
    <t>NOV</t>
  </si>
  <si>
    <t>DIC</t>
  </si>
  <si>
    <t>INDICADORES</t>
  </si>
  <si>
    <t>VARIABLE</t>
  </si>
  <si>
    <t>FIN</t>
  </si>
  <si>
    <t>COMPONENTE</t>
  </si>
  <si>
    <t>TIPO DE INDICADOR</t>
  </si>
  <si>
    <t>DIMENSIÓN</t>
  </si>
  <si>
    <t>FRECUENCIA DE MEDICIÓN</t>
  </si>
  <si>
    <t>PROPÓSITO</t>
  </si>
  <si>
    <t>2 DESARROLLO SOCIAL</t>
  </si>
  <si>
    <t>PORCENTAJE DE CAPACITACIONES REALIZADAS.</t>
  </si>
  <si>
    <t>PORCENTAJE DE UNIDADES ADMINISTRATIVAS EVALUADAS.</t>
  </si>
  <si>
    <t>EFICIENCIA</t>
  </si>
  <si>
    <t>EFICACIA</t>
  </si>
  <si>
    <t>ECONOMIA</t>
  </si>
  <si>
    <t>ANUAL</t>
  </si>
  <si>
    <t>SEMESTRAL</t>
  </si>
  <si>
    <t>GENERO CONTABLE</t>
  </si>
  <si>
    <t>TRIMESTRAL</t>
  </si>
  <si>
    <t>SINDICATURA</t>
  </si>
  <si>
    <t>REGIDORES</t>
  </si>
  <si>
    <t>DIRECCIÓN DE OBRAS PÚBLICAS</t>
  </si>
  <si>
    <t>DIRECCIÓN DE SALUD</t>
  </si>
  <si>
    <t>RESUMEN NARRATIVO</t>
  </si>
  <si>
    <t>NIVEL</t>
  </si>
  <si>
    <t>H. AYUNTAMIENTO MUNICIPAL CONSTITUCIONAL</t>
  </si>
  <si>
    <t>COMUNA</t>
  </si>
  <si>
    <t>PRESIDENTE MUNICIPAL CONSTITUCIONAL</t>
  </si>
  <si>
    <t>SINDICO(A) PROCURADOR(A)</t>
  </si>
  <si>
    <t>1.- PRESENTACIÓN</t>
  </si>
  <si>
    <t>3.- MISIÓN</t>
  </si>
  <si>
    <t>4.- VISIÓN</t>
  </si>
  <si>
    <t>2. OBJETIVO</t>
  </si>
  <si>
    <t>5.-INTRODUCCIÓN</t>
  </si>
  <si>
    <t xml:space="preserve">Para lograr que se cumplan de una manera eficiente todas las acciones antes mencionadas, es importante que se lleve a cabo una programación eficiente por parte de las Áreas Municipales, esto permitirá un manejo adecuado de todos los recursos. </t>
  </si>
  <si>
    <t>6.-ESTRUCTURA ORGÁNICA</t>
  </si>
  <si>
    <t>7.-ESTRUCTURA PROGRAMÁTICA</t>
  </si>
  <si>
    <t xml:space="preserve">Es así mediante la realización coordinada entre el municipio y diversos sectores de la sociedad que se podrá llevar a cabo un trabajo sistemático de concientización a la población, que sea no solo informativo, sino formativo, y mediante una práctica pedagógica de protección, la población adquirirá el conocimiento de sus derechos y estará facultada para defender y promover los valores de justicia y respeto a sus semejantes, fortaleciéndose la democracia, a la vez que los lazos de solidaridad que genera la vida comunal.
</t>
  </si>
  <si>
    <t>Adicionalmente de prestar atención eficiente y de calidad ha sido el reto de esta administración desde que se asumió la responsabilidad de dirigir los destinos de nuestro municipio, se harán inversiones que fortalezcan las acciones mencionadas anteriormente, las cuales tendrán el objetivo de dinamizar con equipos de cómputo la mayoría de las áreas esperando aumentar la calidad de los servicios prestados y disminuyendo considerablemente el tiempo de atención en cada uno de los procesos.</t>
  </si>
  <si>
    <t>8.-PRESIDENCIA MUNICIPAL</t>
  </si>
  <si>
    <t>      Cumplir y hacer cumplir las leyes, decretos y disposiciones federales, estatales y municipales.</t>
  </si>
  <si>
    <t>Por tal motivo en esta presidencia se ha actuado y actuara con responsabilidad con disposición y sin distinción política, en la atención y solución de los diversos asuntos, planteados por los ciudadanos de nuestro municipio, es por esto que el Presidente Municipal giro instrucciones concretas a cada una de las direcciones de este  Ayuntamiento para que otorguen un servicio de excelencia a la ciudadanía, además de darles plena autoridad en sus áreas, con la finalidad de evitar la burocratización de los servicios.</t>
  </si>
  <si>
    <t>Adicionalmente a la ideología que se plantea se tiene planeadas llevar acabo audiencias públicas en las que se incluirán a diversos grupos conformados en este municipio, esto con la finalidad de poder escuchar las inquietudes de todos los ciudadanos.</t>
  </si>
  <si>
    <t>Audiencias al público, en las que se incluyen las de carácter particular y grupos organizados.</t>
  </si>
  <si>
    <t>9.-ÓRGANO DE CONTROL INTERNO</t>
  </si>
  <si>
    <t>10.- SECRETARIA GENERAL</t>
  </si>
  <si>
    <t>Gobernaremos con el deseo de consolidar un régimen, en el que se garantice a todos la igualdad ante la ley y las instituciones públicas, donde se proteja la integridad y su patrimonio, en donde la justicia sea una realidad y en donde predomine el respeto estricto a las garantías individuales.</t>
  </si>
  <si>
    <t>La representación legal del H. Ayuntamiento es una de las obligaciones más importantes de nuestra función como servidores públicos, es por esto que estamos obligados a defender al Ayuntamiento contra los juicios mercantiles o laborales que se encuentren en trámite y aquellos que se inicien durante nuestra administración, procurando siempre defender las finanzas públicas del Ayuntamiento.</t>
  </si>
  <si>
    <t>Garantizar que el patrimonio municipal sea conservado y acreditado debidamente a través de vigilar el uso adecuado y destino de cada uno de los bienes muebles e inmuebles que conforman el patrimonio municipal.</t>
  </si>
  <si>
    <t>Este ayuntamiento cuenta con el personal capacitado y que se encargara de actualizar los diferentes reglamentos, dar asesoría gratuita a la población que lo solicite, así como a las direcciones y al propio cabildo.</t>
  </si>
  <si>
    <t>El H. Ayuntamiento a través del DIF municipal crea un vínculo de acercamiento con las personas más desprotegidas de la sociedad como son los niños y jóvenes, personas discapacitadas o personas de escasos recursos que al no tener otra institución a donde recurrir para solucionar algunos de sus problemas básicos de subsistencia como la alimentación o la dotación de medicamentos por la falta de hospitales y centros de salud de calidad se acercan a esta dependencia para solicitar el apoyo, es por esto que se han establecido objetivos claros y estrategias orientados a resolver estos problemas como los que se mencionan a continuación.</t>
  </si>
  <si>
    <t xml:space="preserve">Una de las principales directrices que se han llevado en esta administración es la de hacer siempre más obras y de mejor calidad, para ello se han llevado a cabo Programas de supervisión de obras en las cuales se evalúa la mano de obra, la calidad de material y que las cantidades de cada concepto sean los adecuados ni más ni menos, siempre apegándose a los lineamientos y reglas de operación que marca la aplicación de los recursos del Ramo 33. </t>
  </si>
  <si>
    <t>Lograr la aplicación de recursos de la manera adecuada, acertada y con transparencia, a través de mecanismos de supervisión y verificación que deriven en trabajos de calidad y eficiencia, apegados a criterios de calidad e integridad en beneficio de las familias.</t>
  </si>
  <si>
    <t>El área de seguridad se conforma por el siguiente equipo</t>
  </si>
  <si>
    <t>      Programa estatal permanente de intercambio voluntario de armas de fuego.</t>
  </si>
  <si>
    <t>      Actividades cívicas.</t>
  </si>
  <si>
    <t>      Seguridad a las diferentes instituciones educativas.</t>
  </si>
  <si>
    <t>      Operativo semana santa.</t>
  </si>
  <si>
    <t>      Operativo de auxilio en el municipio.</t>
  </si>
  <si>
    <t>Su finalidad es realizar el seguimiento y evaluación de los programas presupuestarios del municipio, para otorgar información fundamental en la determinación del impacto que tienen los recursos públicos en el beneficio social.</t>
  </si>
  <si>
    <t>El compromiso será contar con los mecanismos y sistemas necesarios para que a través del uso de tecnologías la información sobre el destino y aplicación de los recursos públicos estén al alcance de la ciudadanía que esté interesada en ella.</t>
  </si>
  <si>
    <t>8.2 METAS</t>
  </si>
  <si>
    <t>8.3 FUNCIONES PRINCIPALES</t>
  </si>
  <si>
    <t>9.2 METAS</t>
  </si>
  <si>
    <t>10.2 METAS</t>
  </si>
  <si>
    <t>11.2 METAS</t>
  </si>
  <si>
    <t>15.2 METAS</t>
  </si>
  <si>
    <t>16.2 METAS</t>
  </si>
  <si>
    <t>17.2 METAS</t>
  </si>
  <si>
    <t>19.2 METAS</t>
  </si>
  <si>
    <t>20.2 METAS</t>
  </si>
  <si>
    <t>21.2 METAS</t>
  </si>
  <si>
    <t>22.2 METAS</t>
  </si>
  <si>
    <t>23.2 METAS</t>
  </si>
  <si>
    <t>24.2 METAS</t>
  </si>
  <si>
    <t>25.2 METAS</t>
  </si>
  <si>
    <t>26.2 METAS</t>
  </si>
  <si>
    <t xml:space="preserve">Orientar la actividad política y de gestión para obtener el máximo beneficio social y económico brindando a la ciudadanía con obras y acciones a ejecutarse; con la transparencia de la aplicación de los Recursos Públicos, para el Desarrollo Integral del Municipio, estableciendo un orden de prioridades con la participación ciudadana.
</t>
  </si>
  <si>
    <t>A) COMO PRODUCIR MEJOR.</t>
  </si>
  <si>
    <t>En este eje de desarrollo, el gobierno municipal se propone impulsar el desarrollo socioeconómico fortaleciendo el sector agropecuario, el comercio y las comunicaciones, agentes de la economía municipal.</t>
  </si>
  <si>
    <t>B) COMO VIVIR MEJOR.</t>
  </si>
  <si>
    <t>En este eje de desarrollo, la administración municipal propone un gobierno moderno, honesto y eficaz, estableciendo reglas claras de observación y evaluación de los servidores públicos.</t>
  </si>
  <si>
    <t xml:space="preserve">Ser una instancia de gobierno que trabaje incansablemente en apego a las leyes, a los valores morales y con un gran sentido de sensibilidad, para identificar y resolver la problemática que aqueja al municipio, con el fin de lograr el bienestar de las familias Xochenses.
Servir con entrega y responsabilidad, actuando siempre en pos de la justicia, con igualdad y equidad. La honestidad y la transparencia serán quienes rijan nuestro quehacer cotidiano, que por respecto a toda la ciudadanía habremos de ejercer a la luz pública, actuando siempre con imparcialidad; honrar la palabra, cumplir con responsabilidad los compromisos contraídos; teniendo siempre los puentes adecuados para mantener con nuestra comunidad un dialogo permanente para concretar acuerdos de trabajo en bien de nuestro municipio; trabajar permanente en busca de mejorar el nivel y la calidad de vida de los habitantes de Xochihuehuetlán, Gro., optimizando los recursos, bajo nuestra responsabilidad, teniendo siempre en mente un irrestricto apego a la ley.
</t>
  </si>
  <si>
    <t xml:space="preserve">Ser el ayuntamiento más humano, logrando alcanzar un nivel de bienestar social digno y sustentable.
Ser un municipio en donde la igualdad de oportunidades sea para todos sus habitantes.
Lograr que sea un municipio prospero, ecológicamente sustentable, seguro, ordenado, limpio y solidario; que nuestros servicios municipales sean eficientes y poder contar con una amplia participación ciudadana, siempre bajo el marco del respeto a los derechos humanos. Un municipio vigoroso, en donde el avance social, económico, político y cultural nos permita de forma cierta mejorar las condiciones de vida de todos los habitantes del municipio de Xochihuehuetlán. 
</t>
  </si>
  <si>
    <t>La eficaz administración de cada una de las áreas municipales habrá de impulsar proyectos de Gobierno viables y sostenibles, que coadyuven a la construcción de la infraestructura municipal e impulsen el desarrollo social y económico, mediante el uso eficiente de recursos para atender necesidades como: la dotación de servicios públicos, la protección y seguridad pública, la mejora de la educación, de la salud, el deporte, la disminución de la pobreza extrema y la generación de  condiciones para el empleo.</t>
  </si>
  <si>
    <t>Ahora bien, en apego a lo mencionado anteriormente señalaremos que este gobierno municipal ha sido y será respetuoso de las garantías individuales, las cuales son innatos de todos y cada uno de los mexicanos y en especial de aquellos ciudadanos radicados en este municipio, con apego a cada uno de los ordenamientos constitucionales, por lo que podré informar al término de la gestión que esta administración, no tendrá ninguna recomendación por parte de la Comisión de Derechos Humanos.</t>
  </si>
  <si>
    <t>Implementar un gobierno participativo, eficiente, eficaz y Efectivo, para impulsar acciones de carácter estratégico; Actuar de manera transparente, honesta y comprometida, así Como contribuir a establecer las condiciones necesarias para Generar un desarrollo sustentable y una mejor calidad de vida para los ciudadanos de Xochihuehuetlán, Gro; promoviendo la armonía, unidad y organización, como base para construir soluciones a las demandas de la sociedad e implementándolas de manera Integral y coordinada con los demás órdenes de gobierno.</t>
  </si>
  <si>
    <t xml:space="preserve">      Representar al H. Ayuntamiento y ejecutar sus resoluciones </t>
  </si>
  <si>
    <t xml:space="preserve">      Presidir las sesiones ordinarias de cabildo y dirigir debates del H. Ayuntamiento contando con voz y voto.  </t>
  </si>
  <si>
    <t>      Convocar a sesiones extraordinarias de cabildo.</t>
  </si>
  <si>
    <t>      Asistir a visitas de trabajo en las comunidades del municipio</t>
  </si>
  <si>
    <t xml:space="preserve">      Remitir junto con el tesorero las cuentas e informes financieros a la Auditoria General del Estado. </t>
  </si>
  <si>
    <t>      Brindar atención a la población, procurando mantener una atención a puertas abiertas.</t>
  </si>
  <si>
    <t xml:space="preserve">      Aprobar los Bandos de Policía y Gobierno, los Reglamentos, Circulares y disposiciones administrativas de observancia </t>
  </si>
  <si>
    <t>      general dentro de sus respectivas jurisdicciones, que organicen la Administración Pública Municipal, regulen las materias,</t>
  </si>
  <si>
    <t xml:space="preserve">      a propuesta del Presidente Municipal. </t>
  </si>
  <si>
    <t>De igual manera se reunirá con las diferentes secretarias del estado y la federación con el propósito de seguir trabajando coordinadamente, al mismo tiempo se puedan obtener logros importantes en materia de obra social para beneficiar a todos los ciudadanos de nuestro municipio.</t>
  </si>
  <si>
    <t>PLAN MUNICIPAL</t>
  </si>
  <si>
    <t>PLAN ESTATAL</t>
  </si>
  <si>
    <t>H. AYUNTAMIENTO MUNICIPAL CONSTITUCIONAL DE XOCHIHUEHUETLAN</t>
  </si>
  <si>
    <t>PRESIDENCIA</t>
  </si>
  <si>
    <t>4.1. PROBLEMÁTICA A RESOLVER</t>
  </si>
  <si>
    <t>1 GOBIERNO</t>
  </si>
  <si>
    <t>1.3 COORDINACIÓN DE LA POLITICA DE GOBIERNO</t>
  </si>
  <si>
    <t>1.3.1 PRESIDENCIA/GUBERNATURA</t>
  </si>
  <si>
    <t>MUNICIPIO DE XOCHIHUEHUETLAN</t>
  </si>
  <si>
    <t>4.6. FUENTE DE RECURSOS</t>
  </si>
  <si>
    <t>ESTRATÉGICO</t>
  </si>
  <si>
    <t>ACTIVIDADES</t>
  </si>
  <si>
    <t>PORCENTAJE DE ENCUESTAS DE EVALUACIÓN REALIZADAS.</t>
  </si>
  <si>
    <t>GESTIÓN</t>
  </si>
  <si>
    <t>REALIZAR SESIONES DE AUDIENCIA PUBLICA, PARA RECIBIR PETICIONES Y PROPUESTAS DE LA COMUNIDAD.</t>
  </si>
  <si>
    <t>PORCENTAJE DE AUDIENCIAS REALIZADAS.</t>
  </si>
  <si>
    <t>LLEVAR A CABO VISITAS DE TRABAJO A LAS COMISARIAS DEL MUNICIPIO.</t>
  </si>
  <si>
    <t>PORCENTAJE DE VISITAS DE TRABAJO REALIZADAS.</t>
  </si>
  <si>
    <t>COMPONENTE 1</t>
  </si>
  <si>
    <t>NOMBRE</t>
  </si>
  <si>
    <t>ENCUESTAS</t>
  </si>
  <si>
    <t>AUDIENCIAS</t>
  </si>
  <si>
    <t>VISITAS</t>
  </si>
  <si>
    <t>Contribuir a ser un Municipio competitivo que, por su transparencia y honestidad en la conducción del patrimonio y el ejercicio de la administración pública, permita maximizar los recursos a favor de la ciudadanía, obteniendo con esto, la credibilidad y confianza de ellos.</t>
  </si>
  <si>
    <t>ÓRGANO DE CONTROL INTERNO</t>
  </si>
  <si>
    <t>1.3.4 FUNCIÓN PÚBLICA</t>
  </si>
  <si>
    <t>EL DEPARTAMENTO DE CONTRALORÍA DA BUENA ATENCIÓN Y ES EFICIENTE.</t>
  </si>
  <si>
    <t>LOS RECURSOS FINANCIEROS DEL DEPARTAMENTO DE CONTRALORIA ESTAN MEJOR ADMINISTRADOS Y ACTIVOS.</t>
  </si>
  <si>
    <t>PORCENTAJE DE LOS RECURSOS FINANCIEROS ADMINISTRADOS CORRECTAMENTE.</t>
  </si>
  <si>
    <t>PORCENTAJE DE AUDITORÍAS Y EVALUACIONES REALIZADAS</t>
  </si>
  <si>
    <t>VIGILAR Y EVALUAR EL CUMPLIMIENTO DE TODAS LAS ÁREAS DE LA ADMINISTRACIÓN MUNICIPAL EN MATERIA DE PLANEACIÓN, INGRESOS E INVERSIÓN.</t>
  </si>
  <si>
    <t>SECRETARIA GENERAL</t>
  </si>
  <si>
    <t>1.3.2 POLÍTICA INTERIOR</t>
  </si>
  <si>
    <t>CONVOCAR A LOS CIUDADANOS Y COMITES CUANDO SE CELEBREN SESIONES ABIERTAS</t>
  </si>
  <si>
    <t>PORCENTAJE DE SESIONES ABIERTAS REALIZADAS.</t>
  </si>
  <si>
    <t>SESIONES</t>
  </si>
  <si>
    <t>1.3.5 ASUNTOS JURÍDICOS</t>
  </si>
  <si>
    <t>SUPERVISAR LA APLICACIÓN DE LOS BANDOS DE POLICIA Y BUEN GOBIENO Y EL DESEMPEÑO DE LA POLICIA MUNICIPAL</t>
  </si>
  <si>
    <t>ATENDER Y RESOLVER LOS ASUNTOS LEGALES DEL H. AYUNTAMIENTO MUNICIPAL.</t>
  </si>
  <si>
    <t>SUPERVISIONES</t>
  </si>
  <si>
    <t>ASUNTOS LEGALES</t>
  </si>
  <si>
    <t xml:space="preserve">Los Regidores forman parte del cuerpo colegiado que delibera, analiza, resuelve, evalúa, controla y vigila los actos de administración y del Gobierno Municipal, además de ser los encargados de vigilar la correcta prestación de los servicios públicos, así como el adecuado funcionamiento de los diversos ramos de la administración municipal. </t>
  </si>
  <si>
    <t>11.-SINDICATURA MUNICIPAL</t>
  </si>
  <si>
    <t>12.-REGIDURIAS</t>
  </si>
  <si>
    <t>REGIDURIAS</t>
  </si>
  <si>
    <t>1.3.7 POBLACION</t>
  </si>
  <si>
    <t>GESTIONAR APOYOS Y PROGRAMAS A BENEFICIO DE LOS CIUDADANOS DE XOCHIHUEHUETLAN.</t>
  </si>
  <si>
    <t>PROPUESTAS</t>
  </si>
  <si>
    <t>APOYOS Y PROGRAMAS</t>
  </si>
  <si>
    <t>13.-TESORERÍA MUNICIPAL</t>
  </si>
  <si>
    <t xml:space="preserve">TESORERÍA  </t>
  </si>
  <si>
    <t>1.5 ASUNTOS FINANCIEROS Y HACENDARIOS</t>
  </si>
  <si>
    <t>1.5.2 .ASUNTOS HACENDARIOS</t>
  </si>
  <si>
    <t>ADMINISTRACIÓN DE LOS RECURSOS FINANCIEROS DEFICIENTE.</t>
  </si>
  <si>
    <t>LOS DISTINTOS DEPARTAMENTOS DEL H.AYUNTAMIENTO ADMINISTRAN SU PRESUPUESTO PARA EL LOGRO DE SUS OBJETIVOS.</t>
  </si>
  <si>
    <t>DISTRIBUIR LOS  PRESUPUESTOS A LOS DIFERENTES DEPARTAMENTOS CONFORME AL PRESUPUESTO DE EGRESOS</t>
  </si>
  <si>
    <t>DEPARTAMENTOS</t>
  </si>
  <si>
    <t>1.8 OTROS SERVICIOS GENERALES</t>
  </si>
  <si>
    <t>1.8.1 SERVICIO REGISTRALES, ADMINISTRATIVOS Y PATRIMONIALES</t>
  </si>
  <si>
    <t>El catastro, en términos generales, es el censo analítico de la propiedad inmobiliaria, que tiene el propósito de ubicar, describir y registrar las características físicas de cada bien inmueble con el fin de detectar sus particularidades intrínsecas que lo definen tanto material como especialmente.</t>
  </si>
  <si>
    <t xml:space="preserve">CATASTRO MUNICIPAL </t>
  </si>
  <si>
    <t>LOS HABITANTES DEL MUNICIPIO DE XOCHIHUEHUETLAN ESTÁN SATISFECHOS CON EL BUEN FUNCIONAMIENTO DEL ÁREA.</t>
  </si>
  <si>
    <t>PORCENTAJE DE HABITANTES SATISFECHOS</t>
  </si>
  <si>
    <t xml:space="preserve">El Registro Civil es una institución de buena fe, cuya función pública es conocer, autorizar, inscribir, resguardar y dar constancia de los hechos y actos del estado civil de las personas que dispone el Código Civil para el Distrito Federal, con legalidad, honradez, lealtad, imparcialidad y eficiencia, por conducto de los Jueces. </t>
  </si>
  <si>
    <t>PROMOVER CAMPAÑAS DE REGISTROS Y ACTAS DE NACIMIENTO EN LA LOCALIDADES DEL MUNICIPIO.</t>
  </si>
  <si>
    <t xml:space="preserve">CAMPAÑAS </t>
  </si>
  <si>
    <t>2.6 PROTECCIÓN SOCIAL</t>
  </si>
  <si>
    <t>2.6.3 FAMILIA E HIJOS</t>
  </si>
  <si>
    <t>LLEVAR A CABO LA ENTREGA DE DESPENSAS A LA POBLACIÓN EN GENERAL</t>
  </si>
  <si>
    <t>GESTIONAR COMEDORES COMUNITARIOS A BENEFICIO DE LOS CIUDADANOS DE XOCHIHUEHUETLAN.</t>
  </si>
  <si>
    <t>DESPENSAS</t>
  </si>
  <si>
    <t xml:space="preserve">CURSOS </t>
  </si>
  <si>
    <t>COMEDORES COMUNITARIOS</t>
  </si>
  <si>
    <t>CAMPAÑAS</t>
  </si>
  <si>
    <t>Es la dependencia encargada de fomentar el desarrollo humano de los ciudadanos a través de su participación en actividades educativas, culturales y deportivas.</t>
  </si>
  <si>
    <t>2.4.2 CULTURA</t>
  </si>
  <si>
    <t>HABITANTES</t>
  </si>
  <si>
    <t>CAPACITACIONES</t>
  </si>
  <si>
    <t>2.2 VIVIENDA Y SERVICIOS A LA COMUNIDAD</t>
  </si>
  <si>
    <t>2.2.2 DESARROLLO COMUNITARIO</t>
  </si>
  <si>
    <t>EL PERSONAL ENCARGADO CONCLUYE LAS OBRAS E INTEGRAN EXPEDIENTES TÉCNICOS.</t>
  </si>
  <si>
    <t>INTEGRACIÓN DE EXPEDIENTES TÉCNICOS MEJORANDO LA SUPERVISIÓN DE OBRAS PÚBLICAS PROPORCIONADAS.</t>
  </si>
  <si>
    <t>COORDINAR Y SUPERVISAR LA EJECUCIÓN DE OBRAS PÚBLICAS.</t>
  </si>
  <si>
    <t>OBRAS</t>
  </si>
  <si>
    <t>La seguridad pública es la función a cargo del estado que tiene como fines salvaguardar la integridad y derechos de las personas, así como preservar las libertades, el orden y la paz pública. Las autoridades competentes alcanzarán los fines de la seguridad pública mediante la prevención, persecución y sanción de las infracciones y delitos, así como la reinserción social del delincuente y del menor infractor, ayudando y protegiendo a la ciudadanía ante eventualidades, como lo son los desastres naturales, y generar acciones preventivas que reduzcan los riesgos e identificar los principales indicadores que puedan ocasionar daños en la integridad física de las personas.</t>
  </si>
  <si>
    <t>DIRECCIÓN DE SEGURIDAD PÚBLICA</t>
  </si>
  <si>
    <t>1.7 ASUNTOS DE ORDEN PÚBLICO Y SEGURIDAD INTERIOR</t>
  </si>
  <si>
    <t>1.7.1 POLICIA</t>
  </si>
  <si>
    <t>CAPACITACIONES A ELEMENTOS DE SEGURIDAD PÚBLICA BENEFICIANDO A LA SOCIEDAD.</t>
  </si>
  <si>
    <t>Es una entidad municipal encaminada a la implementación de acciones tendientes a garantizar a la ciudadanía una adecuada circulación del tránsito terrestre automotor que circula dentro de la demarcación, aprovechando al máximo las condiciones de vialidad y espacio con que cuenta el municipio.</t>
  </si>
  <si>
    <t>DIRECCIÓN DE TRÁNSITO Y VIALIDAD</t>
  </si>
  <si>
    <t>1.7.3 OTROS ASUNTOS DE ORDEN PÚBLICO Y SEGURIDAD</t>
  </si>
  <si>
    <t>FOMENTAR LA CULTURA VIAL Y RESPETO A LAS REGLAS DE TRANSITO.</t>
  </si>
  <si>
    <t>Es un organismo Publico Municipal establecido para proteger a la persona y a la sociedad ante la eventualidad de un desastre, provocado por agentes naturales o humanos, a través de acciones preventivas, de auxilio y mitigación de riesgos, mediante la aplicación de programas especializados, un equipo de colaboradores profesional y un servicio de excelencia, enfocados a reducir o eliminar la pérdida de vidas, la afectación de la planta productiva, la destrucción de bienes materiales y el daño a la naturaleza.</t>
  </si>
  <si>
    <t>1.7.2 PROTECCION CIVIL</t>
  </si>
  <si>
    <t>LLEVAR A CABO CAPACITACIONES PARA LOS ELEMENTOS QUE CONFORMEN LA UNIDAD DE PROTECCIÓN CIVIL.</t>
  </si>
  <si>
    <t>2.1 PROTECCION AMBIENTAL</t>
  </si>
  <si>
    <t xml:space="preserve">Es la dirección que se encarga de garantizar a los habitantes de Xochihuehuetlán se les otorgue una atención medica integral que contribuya a mejorar su calidad de vida, otorgando una atención con calidad, calidez oportunidad y efectividad con el propósito de lograr una comunidad saludable. </t>
  </si>
  <si>
    <t>2.3 SALUD</t>
  </si>
  <si>
    <t>2.3.1 PRESTACION DE SERVICIO DE SALUD A LA COMUNIDAD</t>
  </si>
  <si>
    <t>Es una herramienta para el reciclaje del agua, pero sobre todo para el cuidado del medio ambiente, trabajan las aguas negras o residuales de empresas, bodegas, fábricas e incluso comunidades enteras.</t>
  </si>
  <si>
    <t>2.1.2 ADMINISTRACION DE AGUA</t>
  </si>
  <si>
    <t>CONTROLAR LAS ENFERMEDADES MEDIANTE EL BUEN FUNCIONAMIENTO DE LA PLANTA TRATADORA DE AGUA.</t>
  </si>
  <si>
    <t>PORCENTAJE DE ENFERMEDADES CONTROLADAS.</t>
  </si>
  <si>
    <t>LOS HABITANTES DE MUNICIPIO RECIBEN MEJOR INFORMACION.</t>
  </si>
  <si>
    <t xml:space="preserve">PORCENTAJE DE CAPACITACIONES PARA EL USO DE LA PLANTA TRATADORA DE AGUA. </t>
  </si>
  <si>
    <t>PROGRAMAS</t>
  </si>
  <si>
    <t xml:space="preserve">Son medidas y acciones dispuestas con anticipación con el fin de evitar o impedir que se presente un fenómeno peligroso para reducir sus efectos sobre la población. </t>
  </si>
  <si>
    <t>La prevención del delito encierra dos aspectos importantes:</t>
  </si>
  <si>
    <t xml:space="preserve">         Prevenir que el individuo realice conductas delictivas o ilícitas.</t>
  </si>
  <si>
    <t xml:space="preserve">         Evitar que las personas sean sujetas o víctimas de algún delito.</t>
  </si>
  <si>
    <t>DIRECCIÓN DE PREVENCION DE DELITO.</t>
  </si>
  <si>
    <t>1.7ASUNTOS DE ORDEN PUBLICO Y SEGURIDAD INTERIOR</t>
  </si>
  <si>
    <t>1.7.3 OTROS ASUNTOS DE ORDEN PUBLICO Y SEGURIDAD</t>
  </si>
  <si>
    <t>PORCENTAJE DE ESPACIOS RECREATIVOS IMPLEMENTADOS.</t>
  </si>
  <si>
    <t>PORCENTAJE DE PADRES DE FAMILIA Y MAESTROS QUE PARTICIPAN.</t>
  </si>
  <si>
    <t>PORCENTAJE DE CAMPAÑAS REALIZADAS EN EL MUNICIPIO.</t>
  </si>
  <si>
    <t>Es el documento rector de la administración municipal y representa la principal herramienta de planeación, de la cual se derivan los programas presupuestarios, en los que se establecen objetivos, estrategias, indicadores y metas con el fin de asegurar los resultados esperados.</t>
  </si>
  <si>
    <t xml:space="preserve">• Facilitar a los servidores públicos la comprensión de sus objetivos, tareas y funciones diarias, así como el impacto de éstas en el </t>
  </si>
  <si>
    <t xml:space="preserve">• Emitir los resultados de las evaluaciones, a través de la verificación y seguimiento al cumplimiento de las metas y objetivos con base al </t>
  </si>
  <si>
    <t>DIRECCIÓN DE EVALUACIÓN AL DESEMPEÑO</t>
  </si>
  <si>
    <t>1.8.5 OTROS</t>
  </si>
  <si>
    <t>CONTRIBUIR A LA CORRECTA EVALUACIÓN DE PROGRAMAS PRESUPUESTARIOS DE CADA UNIDAD ADMINISTRATIVA MEDIANTE LA INFORMACIÓN CLARA Y CONCRETA DEL PLAN TRABAJO DEL SED.</t>
  </si>
  <si>
    <t>PORCENTAJE DE INFORMACIÓN DEL PLAN DE TRABAJO DEL SED RECABADA</t>
  </si>
  <si>
    <t>LAS UNIDADES ADMINISTRATIVAS DEL H. AYUNTAMIENTO SE EVALUAN PARA MEJORES RESULTADOS.</t>
  </si>
  <si>
    <t xml:space="preserve">UNIDADES ADMINISTRATIVAS EVALUADAS RELIAZANDO UN MEJOR DESEMPEÑO </t>
  </si>
  <si>
    <t>PORCENTAJE DE UNIDADES MEJOR DESEMPEÑADAS CON LAS EVALUACIONES</t>
  </si>
  <si>
    <t>ELABORAR EL PRESUPUESTO BASADO EN RESULTADOS.</t>
  </si>
  <si>
    <t>PORCENTAJE DE CAPACITACIONES REALIZADAS PARA LA ELABORACIÓN DEL PBR.</t>
  </si>
  <si>
    <t>Difundir información concerniente a las obligaciones en el aspecto de transparencia, así como dar trámite a las solicitudes de acceso a la información y protección de datos personales; siempre en cumplimiento a la Ley General de Transparencia y acceso a la Información Pública y la Ley Número 207 de Transparencia y Acceso a la información Pública del Estado de Guerrero.</t>
  </si>
  <si>
    <t>DIRECCIÓN DE TRANSPARENCIA</t>
  </si>
  <si>
    <t>2.2.6 SERVICIOS COMUNALES</t>
  </si>
  <si>
    <t>SOLICITAR Y RECABAR INFORMACIÓN PUBLICA DE LAS DIVERSAS ÁREAS PARA SU PUBLICACIÓN EN EL PORTAL OFICIAL DEL MUNICIPIO</t>
  </si>
  <si>
    <t>DE XOCHIHUEHUETLÁN, GUERRERO.</t>
  </si>
  <si>
    <t>Reuniones con organizaciones políticas.</t>
  </si>
  <si>
    <t>Reuniones con comisarios municipales.</t>
  </si>
  <si>
    <t>Reuniones con el gobernador.</t>
  </si>
  <si>
    <t>Sesiones de cabildo de carácter ordinario.</t>
  </si>
  <si>
    <t>Sesiones de cabildo de carácter extraordinario.</t>
  </si>
  <si>
    <t>Sesiones de cabildo solemne.</t>
  </si>
  <si>
    <t>Peticiones recibidas.</t>
  </si>
  <si>
    <t>ENERO-DICIEMBRE</t>
  </si>
  <si>
    <t xml:space="preserve">       </t>
  </si>
  <si>
    <t>Expedir copias y certificaciones que la ciudadanía requiera.</t>
  </si>
  <si>
    <t xml:space="preserve">Resolver en tiempo y forma las peticiones y tramites que los ciudadanos presentes. </t>
  </si>
  <si>
    <t>Supervisar la aplicación de los bandos de policía y buen gobierno y el desempeño de la policía municipal.</t>
  </si>
  <si>
    <t>Atender y resolver los asuntos legales del h. ayuntamiento municipal.</t>
  </si>
  <si>
    <t>Distribuir los presupuestos a los diferentes departamentos conforme al presupuesto de egresos.</t>
  </si>
  <si>
    <t xml:space="preserve">Rendir mensualmente al ayuntamiento el corte de caja de la tesorería. </t>
  </si>
  <si>
    <t>Dar mantenimiento de los servicios básicos para la buena atención a la ciudadanía.</t>
  </si>
  <si>
    <t>Gestionar cursos de actualización para el personal del ayuntamiento.</t>
  </si>
  <si>
    <t>Actualizar el padrón fiscal municipal.</t>
  </si>
  <si>
    <t>Actualizar el sistema de información catastral.</t>
  </si>
  <si>
    <t>Llevar un control actualizado de los pagos de prediales de los ciudadanos.</t>
  </si>
  <si>
    <t>Promover campañas de registros y actas de nacimiento en las localidades del municipio.</t>
  </si>
  <si>
    <t>Rendir un informe mensual de los ingresos que tuvo el área para efectos de transparencia.</t>
  </si>
  <si>
    <t>Llevar a cabo la entrega de despensas a la población en general.</t>
  </si>
  <si>
    <t>Gestionar cursos de recreación para los adultos mayores en situaciones vulnerables.</t>
  </si>
  <si>
    <t>Gestionar comedores comunitarios a beneficio de los ciudadanos de xochihuehuetlan.</t>
  </si>
  <si>
    <t>Por lo mencionado anteriormente el H. Ayuntamiento ha implementado un Programa de atención a la ciudadanía donde se les prestara el servicio de atención médica con personal capacitado para todo ciudadano del municipio de Xochihuehuetlán, Guerrero.</t>
  </si>
  <si>
    <t>Gestionar becas para los estudiantes del municipio y sus localidades.</t>
  </si>
  <si>
    <t>Crear espacios recreativos y culturales para los jóvenes y niños del municipio de Xochihuehuetlán.</t>
  </si>
  <si>
    <t>Realizar eventos para el fortalecimiento de la cultura local con enfoque recreativo.</t>
  </si>
  <si>
    <t>Realizar campañas para promover la cultura y el deporte en los niños y jóvenes para la prevención de la violencia.</t>
  </si>
  <si>
    <t>Rehabilitar líneas de drenaje sanitario y alcantarillado en la cabecera municipal.</t>
  </si>
  <si>
    <t>Llevar a cabo una planeación e integración de expedientes técnicos de las obras.</t>
  </si>
  <si>
    <t>Coordinar y supervisar la ejecución de obras públicas.</t>
  </si>
  <si>
    <t>Realizar operativos de vigilancia en el municipio para proteger la integridad de la población.</t>
  </si>
  <si>
    <t>Atender de manera rápida las llamadas de auxilio de la población.</t>
  </si>
  <si>
    <t>Realizar campañas de prevención de la violencia.</t>
  </si>
  <si>
    <t>1 Gestor</t>
  </si>
  <si>
    <t>1 Director de Seguridad Pública</t>
  </si>
  <si>
    <t>1 Comandante</t>
  </si>
  <si>
    <t>2 Asesoras Jurídicas Electricista</t>
  </si>
  <si>
    <t>1 Secretaria</t>
  </si>
  <si>
    <t>1 Oficial de policia</t>
  </si>
  <si>
    <t>2 sub oficial</t>
  </si>
  <si>
    <t>15 Policías</t>
  </si>
  <si>
    <t>1 Instructor</t>
  </si>
  <si>
    <t>1 Chofer</t>
  </si>
  <si>
    <t>2 Vigilantes</t>
  </si>
  <si>
    <t xml:space="preserve">1 Director de Protección Civil </t>
  </si>
  <si>
    <t>4 Auxiliares de Protección Civil</t>
  </si>
  <si>
    <t>1 Director de Transito</t>
  </si>
  <si>
    <t>1 Auxiliar de Transito</t>
  </si>
  <si>
    <t>ELEMENTOS DE LA POLICÍA MUNICIPAL RECIBEN CAPACITACIONES CONSTANTES ASÍ COMO TAMBIÉN EQUIPO Y ARMAMENTO.</t>
  </si>
  <si>
    <t>Fomentar la cultura vial y respeto a las reglas de tránsito.</t>
  </si>
  <si>
    <t>Realizar un reglamento de tránsito municipal.</t>
  </si>
  <si>
    <t>Gestionar capacitaciones para los elementos de tránsito municipal para el buen funcionamiento de su área.</t>
  </si>
  <si>
    <t>Llevar a cabo capacitaciones para los elementos que conformen la unidad de protección civil.</t>
  </si>
  <si>
    <t>Intervenir en situaciones de crisis o desastres naturales.</t>
  </si>
  <si>
    <t>Gestionar nuevas instalaciones para el hospital básico comunitario.</t>
  </si>
  <si>
    <t>Gestionar medicamentos para las clínicas y el hospital básico comunitario.</t>
  </si>
  <si>
    <t>Llevar a cabo pláticas en las escuelas sobre una sana alimentación para prevenir la obesidad infantil.</t>
  </si>
  <si>
    <t>CONTRIBUIR A UNA SALUD DE CALIDAD MEDIANTE LA REALIZACIÓN DE CAMPAÑAS DE SALUD Y ADMINISTRACIÓN DE LOS MEDICAMENTOS.</t>
  </si>
  <si>
    <t xml:space="preserve">Formular y ejecutar programas de operación y mantenimiento de la planta tratadora. </t>
  </si>
  <si>
    <t>Capacitación constante al personal encargado del área.</t>
  </si>
  <si>
    <t>Proponer estrategias y acciones que motiven la participación ciudadana en la prevención del delito.</t>
  </si>
  <si>
    <t>Hacer difusión mediante volantes, trípticos, sobre la prevención del delito</t>
  </si>
  <si>
    <t>Elaborar el presupuesto basado en resultados.</t>
  </si>
  <si>
    <t>Elaborar las matrices de indicadores para resultados.</t>
  </si>
  <si>
    <t>Evaluar los programas presupuestarios de cada departamento.</t>
  </si>
  <si>
    <t>Solicitar y recabar información pública de las áreas para su publicación en el portal oficial del municipio.</t>
  </si>
  <si>
    <t>Asistir a las reuniones organizadas por el instituto de transparencia y acceso a la información.</t>
  </si>
  <si>
    <t xml:space="preserve">Capacitar al personal encargado de recibir y dar trámite a las solicitudes de acceso a la información. </t>
  </si>
  <si>
    <r>
      <rPr>
        <b/>
        <sz val="14"/>
        <color theme="1"/>
        <rFont val="Arial"/>
        <family val="2"/>
      </rPr>
      <t>13.1 OBJETIVO</t>
    </r>
    <r>
      <rPr>
        <sz val="12"/>
        <color theme="1"/>
        <rFont val="Arial"/>
        <family val="2"/>
      </rPr>
      <t xml:space="preserve">
El Objetivo primordial de la Tesorería Municipal es el de administrar responsablemente el presupuesto de Egresos e Ingresos autorizado por el H. Ayuntamiento para el Municipio, erogando los recursos financieros de una manera honesta y responsable.
</t>
    </r>
  </si>
  <si>
    <r>
      <rPr>
        <b/>
        <sz val="14"/>
        <color theme="1"/>
        <rFont val="Arial"/>
        <family val="2"/>
      </rPr>
      <t>13.2 METAS</t>
    </r>
    <r>
      <rPr>
        <sz val="14"/>
        <color theme="1"/>
        <rFont val="Arial"/>
        <family val="2"/>
      </rPr>
      <t xml:space="preserve">
</t>
    </r>
  </si>
  <si>
    <r>
      <rPr>
        <b/>
        <sz val="14"/>
        <color theme="1"/>
        <rFont val="Arial"/>
        <family val="2"/>
      </rPr>
      <t>12.1 OBJETIVO</t>
    </r>
    <r>
      <rPr>
        <sz val="12"/>
        <color theme="1"/>
        <rFont val="Arial"/>
        <family val="2"/>
      </rPr>
      <t xml:space="preserve">
Ejercer las facultades de deliberación y decisión con integridad, congruencia y probidad, tratando con responsabilidad y honradez los recursos públicos, potenciando el bienestar ciudadano en la dictaminarían y gestión, formulando propuestas de progreso en bienestar de los ciudadanos.</t>
    </r>
  </si>
  <si>
    <r>
      <rPr>
        <b/>
        <sz val="14"/>
        <color theme="1"/>
        <rFont val="Arial"/>
        <family val="2"/>
      </rPr>
      <t>10.1</t>
    </r>
    <r>
      <rPr>
        <sz val="14"/>
        <color theme="1"/>
        <rFont val="Arial"/>
        <family val="2"/>
      </rPr>
      <t xml:space="preserve"> </t>
    </r>
    <r>
      <rPr>
        <b/>
        <sz val="14"/>
        <color theme="1"/>
        <rFont val="Arial"/>
        <family val="2"/>
      </rPr>
      <t>OBJETIVO</t>
    </r>
    <r>
      <rPr>
        <sz val="12"/>
        <color theme="1"/>
        <rFont val="Arial"/>
        <family val="2"/>
      </rPr>
      <t xml:space="preserve">
Brindar la mejor atención a la ciudadanía de este municipio para estar a la expectativa que la sociedad demanda, así como mejorar las relaciones interinstitucionales con los demás Ayuntamientos, Secretarias del Gobierno Estatal y Federal para poder tener una mejor política de relaciones y así traer mayores y mejores beneficios para los habitantes de Xochihuehuetlán.
</t>
    </r>
  </si>
  <si>
    <r>
      <rPr>
        <b/>
        <sz val="14"/>
        <color theme="1"/>
        <rFont val="Arial"/>
        <family val="2"/>
      </rPr>
      <t>9.1 OBJETIVO</t>
    </r>
    <r>
      <rPr>
        <sz val="12"/>
        <color theme="1"/>
        <rFont val="Arial"/>
        <family val="2"/>
      </rPr>
      <t xml:space="preserve">
Planear, programar, organizar y coordinar las acciones de control, evaluación, vigilancia y fiscalización del correcto uso de patrimonio, el ejercicio del gasto público por conducto de las Dependencias y Entidades, su congruencia con el presupuesto de egresos del Municipio, así como el desempeño de los servidores públicos, logrando con ello impulsar una Gestión Pública de Calidad, en apego a las normas y disposiciones legales aplicables, para contribuir con la transparencia y rendición de cuentas a los ciudadanos.</t>
    </r>
  </si>
  <si>
    <r>
      <rPr>
        <b/>
        <sz val="14"/>
        <color theme="1"/>
        <rFont val="Arial"/>
        <family val="2"/>
      </rPr>
      <t>8.1 OBJETIVO</t>
    </r>
    <r>
      <rPr>
        <sz val="12"/>
        <color theme="1"/>
        <rFont val="Arial"/>
        <family val="2"/>
      </rPr>
      <t xml:space="preserve">
Encaminar al municipio hacia el desarrollo socioeconómico, implementando una cultura en la que los integrantes de la Administración municipal estén comprometidos siempre con su trabajo, cumpliendo con eficiencia las exigencias de la sociedad de manera oportuna, siempre apegados a lo estipulado en la Ley Orgánica de la Administración Pública Municipal. 
</t>
    </r>
  </si>
  <si>
    <r>
      <rPr>
        <b/>
        <sz val="14"/>
        <color theme="1"/>
        <rFont val="Arial"/>
        <family val="2"/>
      </rPr>
      <t>8.4 Consolidación democrática</t>
    </r>
    <r>
      <rPr>
        <sz val="12"/>
        <color theme="1"/>
        <rFont val="Arial"/>
        <family val="2"/>
      </rPr>
      <t xml:space="preserve">
De parte de este gobierno municipal, desde el inicio de nuestra gestión se ha tenido la disposición de mantener una relación abierta, cordial y permanente con los integrantes del cabildo, los partidos políticos, grupos organizados y sociedad civil existentes en el municipio, guardando siempre en todo momento el respeto que como instituciones merecen, convocándoles para que juntos sumemos esfuerzos y podamos enfrentar los retos difíciles que vive nuestro municipio.
</t>
    </r>
  </si>
  <si>
    <r>
      <rPr>
        <b/>
        <sz val="14"/>
        <color theme="1"/>
        <rFont val="Arial"/>
        <family val="2"/>
      </rPr>
      <t>8.4.1 Atención ciudadana</t>
    </r>
    <r>
      <rPr>
        <b/>
        <sz val="12"/>
        <color theme="1"/>
        <rFont val="Arial"/>
        <family val="2"/>
      </rPr>
      <t xml:space="preserve">
</t>
    </r>
    <r>
      <rPr>
        <sz val="12"/>
        <color theme="1"/>
        <rFont val="Arial"/>
        <family val="2"/>
      </rPr>
      <t>El compromiso serio y responsable de mantener una estrecha comunicación con los habitantes de este municipio, recibiendo, canalizando, dando seguimiento, así como verificando oportunamente con las diferentes instancias municipales la respuesta de cada una de las quejas, solicitudes de servicio, sugerencias que nos hacen llegar a través de diferentes medios como son: las presentadas en la Presidencia Municipal y las diferentes oficinas, por correo electrónico y correo de voz, y vía telefónica.</t>
    </r>
    <r>
      <rPr>
        <b/>
        <sz val="12"/>
        <color theme="1"/>
        <rFont val="Arial"/>
        <family val="2"/>
      </rPr>
      <t xml:space="preserve">
</t>
    </r>
  </si>
  <si>
    <r>
      <rPr>
        <sz val="7"/>
        <color theme="1"/>
        <rFont val="Arial"/>
        <family val="2"/>
      </rPr>
      <t xml:space="preserve"> </t>
    </r>
    <r>
      <rPr>
        <sz val="12"/>
        <color theme="1"/>
        <rFont val="Arial"/>
        <family val="2"/>
      </rPr>
      <t>Reuniones con comisariados ejidales.</t>
    </r>
  </si>
  <si>
    <r>
      <rPr>
        <b/>
        <sz val="14"/>
        <color theme="1"/>
        <rFont val="Arial"/>
        <family val="2"/>
      </rPr>
      <t>8.4.2 Eventos políticos</t>
    </r>
    <r>
      <rPr>
        <sz val="12"/>
        <color theme="1"/>
        <rFont val="Arial"/>
        <family val="2"/>
      </rPr>
      <t xml:space="preserve">
En el presente año el ejecutivo municipal pretende reunirse con las organizaciones políticas existentes en nuestro municipio con la finalidad de unificar esfuerzos y consolidar el avance democrático que nos conlleve al desarrollo municipal, los cuales serán tratados bajo un marco de respeto y cordialidad.
</t>
    </r>
  </si>
  <si>
    <r>
      <rPr>
        <b/>
        <sz val="14"/>
        <color theme="1"/>
        <rFont val="Arial"/>
        <family val="2"/>
      </rPr>
      <t>7.1.1 Derechos Humanos</t>
    </r>
    <r>
      <rPr>
        <sz val="12"/>
        <color theme="1"/>
        <rFont val="Arial"/>
        <family val="2"/>
      </rPr>
      <t xml:space="preserve">
El H. Ayuntamiento de Xochihuehuetlán; Guerrero tiene el compromiso ante sus ciudadanos de fomentar la democracia y los valores de respeto y libertad, así como también los derechos individuales con que cuenta cada uno de los mexicanos, es por esto que dentro de este municipio se llevaran a cabo convenios con áreas estratégicas como el sector educativo, empresarial y organizaciones sociales para realizar platicas a los niños y jóvenes que viven en las diferentes colonias de la cabecera municipal así como de las localidades que comprende nuestro municipio con el objetivo de arraigar en nuestra sociedad el respeto a los derechos individuales así como también a la libertad de expresión y mucho más importante a la libertad de vivir cada día con mejores condiciones de vida.</t>
    </r>
  </si>
  <si>
    <r>
      <rPr>
        <b/>
        <sz val="14"/>
        <color theme="1"/>
        <rFont val="Arial"/>
        <family val="2"/>
      </rPr>
      <t>7.1.2 Modernización Administrativa</t>
    </r>
    <r>
      <rPr>
        <sz val="12"/>
        <color theme="1"/>
        <rFont val="Arial"/>
        <family val="2"/>
      </rPr>
      <t xml:space="preserve">
El H. Ayuntamiento tiene como prioridad fortalecer y consolidar acciones de modernización y simplificación de trámites y procesos en la prestación de servicios de mayor impacto a la ciudadanía a cargo de las diferentes áreas públicas municipales, de tal manera que la identificación y selección de aquellos procesos con problemas o aquellos que presentan una oportunidad de mejora con mayor impacto a la ciudadanía.
</t>
    </r>
  </si>
  <si>
    <r>
      <t>·</t>
    </r>
    <r>
      <rPr>
        <sz val="7"/>
        <color theme="1"/>
        <rFont val="Arial"/>
        <family val="2"/>
      </rPr>
      <t xml:space="preserve">        </t>
    </r>
    <r>
      <rPr>
        <sz val="14"/>
        <color theme="1"/>
        <rFont val="Arial"/>
        <family val="2"/>
      </rPr>
      <t xml:space="preserve">Presidencia </t>
    </r>
  </si>
  <si>
    <r>
      <t>·</t>
    </r>
    <r>
      <rPr>
        <sz val="7"/>
        <color theme="1"/>
        <rFont val="Arial"/>
        <family val="2"/>
      </rPr>
      <t xml:space="preserve">        </t>
    </r>
    <r>
      <rPr>
        <sz val="14"/>
        <color theme="1"/>
        <rFont val="Arial"/>
        <family val="2"/>
      </rPr>
      <t>Órgano de Control Interno</t>
    </r>
  </si>
  <si>
    <r>
      <t>·</t>
    </r>
    <r>
      <rPr>
        <sz val="7"/>
        <color theme="1"/>
        <rFont val="Arial"/>
        <family val="2"/>
      </rPr>
      <t xml:space="preserve">        </t>
    </r>
    <r>
      <rPr>
        <sz val="14"/>
        <color theme="1"/>
        <rFont val="Arial"/>
        <family val="2"/>
      </rPr>
      <t xml:space="preserve">Secretaria General </t>
    </r>
  </si>
  <si>
    <r>
      <t>·</t>
    </r>
    <r>
      <rPr>
        <sz val="7"/>
        <color theme="1"/>
        <rFont val="Arial"/>
        <family val="2"/>
      </rPr>
      <t xml:space="preserve">        </t>
    </r>
    <r>
      <rPr>
        <sz val="14"/>
        <color theme="1"/>
        <rFont val="Arial"/>
        <family val="2"/>
      </rPr>
      <t>Sindicatura Municipal</t>
    </r>
  </si>
  <si>
    <r>
      <t>·</t>
    </r>
    <r>
      <rPr>
        <sz val="7"/>
        <color theme="1"/>
        <rFont val="Arial"/>
        <family val="2"/>
      </rPr>
      <t xml:space="preserve">        </t>
    </r>
    <r>
      <rPr>
        <sz val="14"/>
        <color theme="1"/>
        <rFont val="Arial"/>
        <family val="2"/>
      </rPr>
      <t xml:space="preserve">Regidurías </t>
    </r>
  </si>
  <si>
    <r>
      <t>·</t>
    </r>
    <r>
      <rPr>
        <sz val="7"/>
        <color theme="1"/>
        <rFont val="Arial"/>
        <family val="2"/>
      </rPr>
      <t xml:space="preserve">        </t>
    </r>
    <r>
      <rPr>
        <sz val="14"/>
        <color theme="1"/>
        <rFont val="Arial"/>
        <family val="2"/>
      </rPr>
      <t xml:space="preserve">Tesorería </t>
    </r>
  </si>
  <si>
    <r>
      <t>·</t>
    </r>
    <r>
      <rPr>
        <sz val="7"/>
        <color theme="1"/>
        <rFont val="Arial"/>
        <family val="2"/>
      </rPr>
      <t xml:space="preserve">        </t>
    </r>
    <r>
      <rPr>
        <sz val="14"/>
        <color theme="1"/>
        <rFont val="Arial"/>
        <family val="2"/>
      </rPr>
      <t>Dirección de Catastro</t>
    </r>
  </si>
  <si>
    <r>
      <t>·</t>
    </r>
    <r>
      <rPr>
        <sz val="7"/>
        <color theme="1"/>
        <rFont val="Arial"/>
        <family val="2"/>
      </rPr>
      <t xml:space="preserve">        </t>
    </r>
    <r>
      <rPr>
        <sz val="14"/>
        <color theme="1"/>
        <rFont val="Arial"/>
        <family val="2"/>
      </rPr>
      <t>Dirección de Registro Civil</t>
    </r>
  </si>
  <si>
    <r>
      <t>·</t>
    </r>
    <r>
      <rPr>
        <sz val="7"/>
        <color theme="1"/>
        <rFont val="Arial"/>
        <family val="2"/>
      </rPr>
      <t xml:space="preserve">        </t>
    </r>
    <r>
      <rPr>
        <sz val="14"/>
        <color theme="1"/>
        <rFont val="Arial"/>
        <family val="2"/>
      </rPr>
      <t xml:space="preserve">Dirección del DIF Municipal </t>
    </r>
  </si>
  <si>
    <r>
      <t>·</t>
    </r>
    <r>
      <rPr>
        <sz val="7"/>
        <color theme="1"/>
        <rFont val="Arial"/>
        <family val="2"/>
      </rPr>
      <t xml:space="preserve">        </t>
    </r>
    <r>
      <rPr>
        <sz val="14"/>
        <color theme="1"/>
        <rFont val="Arial"/>
        <family val="2"/>
      </rPr>
      <t xml:space="preserve">Dirección de Obras Públicas </t>
    </r>
  </si>
  <si>
    <r>
      <t>·</t>
    </r>
    <r>
      <rPr>
        <sz val="7"/>
        <color theme="1"/>
        <rFont val="Arial"/>
        <family val="2"/>
      </rPr>
      <t xml:space="preserve">        </t>
    </r>
    <r>
      <rPr>
        <sz val="14"/>
        <color theme="1"/>
        <rFont val="Arial"/>
        <family val="2"/>
      </rPr>
      <t>Dirección de Seguridad Pública</t>
    </r>
  </si>
  <si>
    <r>
      <t>·</t>
    </r>
    <r>
      <rPr>
        <sz val="7"/>
        <color theme="1"/>
        <rFont val="Arial"/>
        <family val="2"/>
      </rPr>
      <t xml:space="preserve">        </t>
    </r>
    <r>
      <rPr>
        <sz val="14"/>
        <color theme="1"/>
        <rFont val="Arial"/>
        <family val="2"/>
      </rPr>
      <t>Dirección de Tránsito y Vialidad</t>
    </r>
  </si>
  <si>
    <r>
      <t>·</t>
    </r>
    <r>
      <rPr>
        <sz val="7"/>
        <color theme="1"/>
        <rFont val="Arial"/>
        <family val="2"/>
      </rPr>
      <t xml:space="preserve">        </t>
    </r>
    <r>
      <rPr>
        <sz val="14"/>
        <color theme="1"/>
        <rFont val="Arial"/>
        <family val="2"/>
      </rPr>
      <t>Dirección de Protección Civil</t>
    </r>
  </si>
  <si>
    <r>
      <t>·</t>
    </r>
    <r>
      <rPr>
        <sz val="7"/>
        <color theme="1"/>
        <rFont val="Arial"/>
        <family val="2"/>
      </rPr>
      <t xml:space="preserve">        </t>
    </r>
    <r>
      <rPr>
        <sz val="14"/>
        <color theme="1"/>
        <rFont val="Arial"/>
        <family val="2"/>
      </rPr>
      <t xml:space="preserve">Dirección de Salud </t>
    </r>
  </si>
  <si>
    <r>
      <t>·</t>
    </r>
    <r>
      <rPr>
        <sz val="7"/>
        <color theme="1"/>
        <rFont val="Arial"/>
        <family val="2"/>
      </rPr>
      <t xml:space="preserve">        </t>
    </r>
    <r>
      <rPr>
        <sz val="14"/>
        <color theme="1"/>
        <rFont val="Arial"/>
        <family val="2"/>
      </rPr>
      <t>Dirección de Prevención del Delito</t>
    </r>
  </si>
  <si>
    <r>
      <t>·</t>
    </r>
    <r>
      <rPr>
        <sz val="7"/>
        <color theme="1"/>
        <rFont val="Arial"/>
        <family val="2"/>
      </rPr>
      <t xml:space="preserve">        </t>
    </r>
    <r>
      <rPr>
        <sz val="14"/>
        <color theme="1"/>
        <rFont val="Arial"/>
        <family val="2"/>
      </rPr>
      <t xml:space="preserve">Dirección de Evaluación al Desempeño </t>
    </r>
  </si>
  <si>
    <r>
      <t>·</t>
    </r>
    <r>
      <rPr>
        <sz val="7"/>
        <color theme="1"/>
        <rFont val="Arial"/>
        <family val="2"/>
      </rPr>
      <t xml:space="preserve">        </t>
    </r>
    <r>
      <rPr>
        <sz val="14"/>
        <color theme="1"/>
        <rFont val="Arial"/>
        <family val="2"/>
      </rPr>
      <t xml:space="preserve">Dirección de Transparencia </t>
    </r>
  </si>
  <si>
    <t>VINCULACIÓN AL PRESUPUESTO BASADO EN RESULTADOS</t>
  </si>
  <si>
    <t>El POA y PbR se encuentran vinculados con los ejes estratégicos establecidos en el Plan Municipal y Estatal de Desarrollo hasta el nivel de objetivos y líneas de acción; así como la clasificación funcional del gasto, en las categorías de Finalidad, Función y Subfunción; así como tambien los programas presupuestarios, la unidad administrativa de ejecución, el monto presupuestario para la obtención de los objetivos y metas de las obras, acciones y actividades institucionales indicando la calendarización, metas, unidad de medida, dias programados y genero contable.</t>
  </si>
  <si>
    <t>DIRECCIÓN DE REGISTRO CIVIL</t>
  </si>
  <si>
    <t>DIRECCIÓN DE PROTECCIÓN CIVIL</t>
  </si>
  <si>
    <t>La Ley de Presupuesto, Contabilidad y Gasto Público estipula que la programación, presupuestario y ejercicio del gasto público, se basará en las directrices, lineamientos y políticas que establezcan el Plan y los Programas, que señalen beneficios y unidades responsables de su ejecución, así como el uso austero y racional de los recursos, el control y evaluación de los mismos, la atención prioritaria a la recuperación de adeudos municipales y la canalización de éstos por conducto de las áreas del Gobierno Municipal, garantizando la efectividad de las acciones, logrando la atención de las necesidades públicas básicas, mediante el trabajo sostenido y sinérgico que garantice mejores niveles de bienestar social.</t>
  </si>
  <si>
    <t>.</t>
  </si>
  <si>
    <t xml:space="preserve">      Realizar sesiones de audiencia pública, para recibir peticiones y propuestas de la comunidad.</t>
  </si>
  <si>
    <t xml:space="preserve">      Llevar a cabo visitas de trabajo a las comisarias del municipio.</t>
  </si>
  <si>
    <t xml:space="preserve">     Expedir las declaratorias que contengan la división municipal </t>
  </si>
  <si>
    <t xml:space="preserve">     Nombrar y remover al Secretario, al Tesorero, al Contralor Municipal y al Director de Seguridad Pública y Tránsito, </t>
  </si>
  <si>
    <t>     Crear las unidades administrativas que conforman la Administración Pública Municipal y reglamentar su funcionamiento.</t>
  </si>
  <si>
    <t xml:space="preserve">      Brindar atención a la población, procurando mantener una atención a puertas abiertas. </t>
  </si>
  <si>
    <t xml:space="preserve">      procedimientos, funciones y servicios públicos de su competencia y aseguren la participación ciudadana y vecinal. </t>
  </si>
  <si>
    <t xml:space="preserve">      Realizar encuestas a la población para determinar el desempeño del presidente municipal.</t>
  </si>
  <si>
    <t xml:space="preserve">      Aprobar el Plan de Desarrollo Municipal.</t>
  </si>
  <si>
    <t xml:space="preserve">        Establecer y operar un sistema de atención de quejas, denuncias y sugerencias.</t>
  </si>
  <si>
    <t>LLEVAR A CABO AUDITORIAS INTERNAS EN LOS DEPARTAMENTOS.</t>
  </si>
  <si>
    <t xml:space="preserve">     Gestionar apoyos y programas a beneficio de los ciudadanos de Xochihuehuetlán.</t>
  </si>
  <si>
    <t xml:space="preserve">     Participar en las ceremonias cívicas realizadas en el municipio y sus localidades.</t>
  </si>
  <si>
    <t>PROPONER AL AYUNTAMIENTO MEDIDAS Y ACCIONES PARA EL MEJORAMIENTO DE LAS ÁREAS DE LA ADIMINISTRACIÓN.</t>
  </si>
  <si>
    <t>GESTIONAR CURSOS DE RECREACIÓN PARA LOS ADULTOS MAYORES EN SITUACIONES VULNERABLES</t>
  </si>
  <si>
    <t>Abastecer a cada una de las comunidades del municipio de Xochihuehuetlan.</t>
  </si>
  <si>
    <t>(HABITANTES SATISFECHOS/ TOTAL DE HABITANTES) X100</t>
  </si>
  <si>
    <t>(CAPACITACIONES IMPARTIDAS/ TOTAL DE CAPACITACIONES PROGRAMADAS) X100</t>
  </si>
  <si>
    <t>(PROGRAMAS DE MANTENIMIENTO IMPLEMENTADOS/ TOTAL DE PROGRAMAS DE MANTENIMIENTO PROGRAMADOS) X100</t>
  </si>
  <si>
    <t>PORCENTAJE DE PROGRAMAS DE OPERACIÓN Y MANTENIMIENTO.</t>
  </si>
  <si>
    <t>LLEVAR A CABO CAMPAÑAS DE AUTOPROTECCIÓN Y DENUNCIA</t>
  </si>
  <si>
    <t>(INFORMACIÓN DEL PLAN DE TRABAJO RECABADA/ TOTAL DE INFORMACIÓN POR RECABAR) X100</t>
  </si>
  <si>
    <t>(UNIDADES ADMINISTRATIVAS EVALUADAS/ TOTAL DE UNIDADES ADMINISTRATIVAS) X100</t>
  </si>
  <si>
    <t>(UNIDADES ADMINISTRATIVAS MEJOR DESEMPEÑADAS/ TOTAL UNIDADES ADMINISTRATIVAS) X100</t>
  </si>
  <si>
    <t>(CAPACITACIONES REALIZADAS/ TOTAL DE CAPACITACIONES PLANEADAS) X100</t>
  </si>
  <si>
    <t>ÁREAS</t>
  </si>
  <si>
    <t>Participar en la elaboración del  dictamen entrega-recepción.</t>
  </si>
  <si>
    <t xml:space="preserve">     Proponer al ayuntamiento medidas para prevenir el COVID-19.</t>
  </si>
  <si>
    <t>Gestionar capacitación para el personal encargado del área.</t>
  </si>
  <si>
    <t>Realizar campañas para concientizar a la población sobre el contagio por COVID-19.</t>
  </si>
  <si>
    <t>Cambiar las líneas de drenaje sanitario, que estén dañadas en el municipio.</t>
  </si>
  <si>
    <t>Proporcionar una unidad móvil para emergencias y necesidades del municipio.</t>
  </si>
  <si>
    <t>Equipar con el material y equipo necesario a la unidad de protección civil municipal.</t>
  </si>
  <si>
    <t>CAPACITACIONES ESPECIALIZADAS EN USO DE LA  PLANTA TRATADORA CONTROLANDO POSIBLES ENFERMEDADES QUE SE PRESENTEN</t>
  </si>
  <si>
    <t>FORMULAR Y EJECUTAR PROGRAMAS DE OPERACIÓN Y MANTENIMIENTO DE LA PLANTA TRATADORA DE AGUA.</t>
  </si>
  <si>
    <t xml:space="preserve">   estás en el bienestar de la población.</t>
  </si>
  <si>
    <t xml:space="preserve">   objetivos con base al calendario de ejecución.</t>
  </si>
  <si>
    <t>DIAS PROGRAMADOS</t>
  </si>
  <si>
    <t>CAPACITAR CONSTANTEMENTE A TODOS LOS ELEMENTOS DE POLICÍA MUNICIPAL</t>
  </si>
  <si>
    <t xml:space="preserve">FORMULAR Y EJECUTAR PROGRAMAS DE OPERACIÓN Y MANTENIMIENTO DE LA PLANTA TRATADORA </t>
  </si>
  <si>
    <t xml:space="preserve">        Dictaminar los estados financieros de tesorería y verificar que se remitan los informes correspondientes.</t>
  </si>
  <si>
    <t>Convocar a los ciudadanos regidores cuando se celebren sesiones abiertas.</t>
  </si>
  <si>
    <t>Resguardar el  expediente de las actas de las sesiones de cabildo del H. Ayuntamiento.</t>
  </si>
  <si>
    <t>Resguardar los documentos  de los bienes muebles e inmuebles del H. Ayuntamiento.</t>
  </si>
  <si>
    <t xml:space="preserve">     Proponer al ayuntamiento medidas y acciones para el mejoramiento de las áreas de la administración.</t>
  </si>
  <si>
    <t>Llevar un control sobre ejecución de los gastos y recaudación de los ingresos.</t>
  </si>
  <si>
    <t>Elaborar los informes financieros conforme a la ley.</t>
  </si>
  <si>
    <t>Resguardar los bienes muebles e inmuebles del H. Ayuntamiento.</t>
  </si>
  <si>
    <t>Dar servicios de mantenimiento  a los vehículos del Ayuntamiento.</t>
  </si>
  <si>
    <t>Llevar un control sobre los libros de actas y registros de los ciudadanos de Xochihuehuetlan.</t>
  </si>
  <si>
    <t>Gestionar campañas gratuitas para la corrección de documentos en el municipio y localidades.</t>
  </si>
  <si>
    <t>Capacitar constantemente a todos los elementos de policía municipal.</t>
  </si>
  <si>
    <t>Realizar señalamientos para una buena educación vial.</t>
  </si>
  <si>
    <t>Dar mantenimiento a la planta tratadora de agua.</t>
  </si>
  <si>
    <t>Llevar a cabo campañas de autoprotección, denuncia.</t>
  </si>
  <si>
    <t>Asesorar a los ciudadanos sobre las situaciones de extorsión.</t>
  </si>
  <si>
    <t>Elaborar el programa operativo anual.</t>
  </si>
  <si>
    <t>Publicar en tiempo y forma la información adecuada en el portal oficial del municipio.</t>
  </si>
  <si>
    <t>2.4 RECREACION, CULTURA Y OTRAS MANIFESTACIONES SOCIALES</t>
  </si>
  <si>
    <t xml:space="preserve">       Vigilar y evaluar el cumplimiento de todas las áreas de la administración municipal en materia de planeación, ingresos e inversión.</t>
  </si>
  <si>
    <t>Llevar a cabo auditorías internas en los departamentos.</t>
  </si>
  <si>
    <r>
      <rPr>
        <b/>
        <sz val="12"/>
        <color theme="1"/>
        <rFont val="Arial"/>
        <family val="2"/>
      </rPr>
      <t>11.1 OBJETIVO</t>
    </r>
    <r>
      <rPr>
        <sz val="12"/>
        <color theme="1"/>
        <rFont val="Arial"/>
        <family val="2"/>
      </rPr>
      <t xml:space="preserve">
Representar jurídicamente al H. Ayuntamiento y supervisar la aplicación de los Bandos de Policía y Buen Gobierno así como proteger el interés público del municipio, de igual forma vigilar que los ediles y servidores públicos municipales presenten sus declaraciones de situación patrimonial, así como llevar el registro de los bienes muebles e inmuebles del Ayuntamiento.</t>
    </r>
  </si>
  <si>
    <r>
      <rPr>
        <b/>
        <sz val="12"/>
        <color theme="1"/>
        <rFont val="Arial"/>
        <family val="2"/>
      </rPr>
      <t xml:space="preserve">11.3 Atención a Juicios Laborales 
</t>
    </r>
    <r>
      <rPr>
        <sz val="12"/>
        <color theme="1"/>
        <rFont val="Arial"/>
        <family val="2"/>
      </rPr>
      <t xml:space="preserve">Uno de los principales problemas que pueden afectar al H. Ayuntamiento de Xochihuehuetlán; Guerrero, son los laudos laborales, es importante tener en cuenta todos los procedimientos legales necesarios para obtener resoluciones favorables respecto estos juicios, en este aspecto se ha implementado un seguimiento individual de cada juicio laboral con la finalidad de tener programadas todas las actividades que se deben realizar antes, durante y después respecto a la forma y tiempo de cada uno de ellos. 
</t>
    </r>
  </si>
  <si>
    <r>
      <rPr>
        <b/>
        <sz val="12"/>
        <color theme="1"/>
        <rFont val="Arial"/>
        <family val="2"/>
      </rPr>
      <t>11.4 Atención a Juicios Mercantiles</t>
    </r>
    <r>
      <rPr>
        <sz val="12"/>
        <color theme="1"/>
        <rFont val="Arial"/>
        <family val="2"/>
      </rPr>
      <t xml:space="preserve">
Es importante aclarar que esta administración ha puesto toda la atención necesaria para no recaer en juicios mercantiles y ha defendido legalmente al erario público al no permitir que estos juicios procedan. Por lo anterior se ha implementado seguimientos de juicios mercantiles donde se lleva un control detallado de las actividades a realizarse y donde se plasman los tiempos límite para la presentación de documentos que permitan tener resoluciones favorables al municipio.
</t>
    </r>
  </si>
  <si>
    <r>
      <rPr>
        <b/>
        <sz val="12"/>
        <color theme="1"/>
        <rFont val="Arial"/>
        <family val="2"/>
      </rPr>
      <t>11.5 Asesoría Jurídica a la Ciudadanía</t>
    </r>
    <r>
      <rPr>
        <sz val="12"/>
        <color theme="1"/>
        <rFont val="Arial"/>
        <family val="2"/>
      </rPr>
      <t xml:space="preserve">
Se implementara un Programa permanente de asesoría a la ciudadanía principalmente a aquellas personas de escasos recursos económicos que carecen de la capacidad de defenderse ante las instancias competentes del caso que los aqueja, quedando indefensos ante la justicia, es por esto que desde el inicio de la administración se ha llevado una asesoría y orientación de cada situación que presenta en específico el ciudadano afectado, con esto hemos logrando brindarles las herramientas necesarias para defenderse ante los abusos de otras autoridades o de los propios ciudadanos que muchas veces abusan de su posición económica, político o social en la que se encuentran. Por lo anterior se reitera la permanencia del Programa de Asistencia Jurídica gratuita a todos los ciudadanos de este municipio.
</t>
    </r>
  </si>
  <si>
    <t>1.4.UBICACIÓN</t>
  </si>
  <si>
    <t xml:space="preserve">MATRIZ DE INDICADORES </t>
  </si>
  <si>
    <t>CALENDARIZACIÓN DE ACTIVIDADES</t>
  </si>
  <si>
    <t>2.1.FINALIDAD:</t>
  </si>
  <si>
    <t>2.1.1.FUNCIÓN:</t>
  </si>
  <si>
    <t>2.1.1.1. SUBFUNCIÓN:</t>
  </si>
  <si>
    <t>4.2.POBLACIÓN TOTAL A BENEFICIAR</t>
  </si>
  <si>
    <t>4.3. PERIODO DEL QUE COMPRENDE EL Pp</t>
  </si>
  <si>
    <t>4.5. FUENTE DE RECURSOS</t>
  </si>
  <si>
    <t>FUNCIONES PRINCIPALES</t>
  </si>
  <si>
    <t>PORCENTAJE DE PROCESOS LEGALES RESUELTOS</t>
  </si>
  <si>
    <t>PORCENTAJE DE APOYOS Y PROGRAMAS GESTIONADOS.</t>
  </si>
  <si>
    <t>PORCENTAJE DE ACTIVIDADES EJECUTADAS CON LA DISTRIBUCIÓN DE RECURSOS.</t>
  </si>
  <si>
    <t>PORCENTAJE DE PRESUPUESTO DISTRIBUIDO.</t>
  </si>
  <si>
    <t>PORCENTAJE DE OBRAS PÚBLICAS EJECUTADAS.</t>
  </si>
  <si>
    <t>(EXPEDIENTES TÉCNICOS INTEGRADOS/ TOTAL DE EXPEDIENTES TÉCNICOS) X100</t>
  </si>
  <si>
    <t>(OBRAS SUPERVISADAS/ TOTAL DE OBRAS)X100</t>
  </si>
  <si>
    <t>PORCENTAJE DE ELEMENTOS DE LA POLICÍA BIEN EQUIPADOS.</t>
  </si>
  <si>
    <t>(ELEMENTOS EQUIPADOS/ TOTAL DE ELEMENTOS) X100</t>
  </si>
  <si>
    <t>(ELEMENTOS QUE RECIBEN CAPACITACIONES/ TOTAL DE ELEMENTOS) X100</t>
  </si>
  <si>
    <t>(CAPACITACIONES RECIBIDAS/ TOTAL DE CAPACITACIONES PROGRAMADAS) X100</t>
  </si>
  <si>
    <t>PORCENTAJE DE HABITANTES QUE RECIBEN BUEN SERVICIO DE TRÁNSITO Y ORDEN VIAL.</t>
  </si>
  <si>
    <t xml:space="preserve">PORCENTAJE DE PERSONAL QUE BRINDA UN BUEN SERVICIO. </t>
  </si>
  <si>
    <t>PORCENTAJE DE POBLACIÓN QUE RESPETA LAS REGLAS DE TRÁNSITO Y TENIENDO UNA CULTURA VIAL.</t>
  </si>
  <si>
    <t xml:space="preserve"> (HABITANTES SATISFECHOS/ TOTAL DE HABITANTES) X100</t>
  </si>
  <si>
    <t>(POBLACIÓN CON CULTURA VIAL/ TOTAL DE POBLACIÓN) X100</t>
  </si>
  <si>
    <t>DIRECCIÓN DE AGUA POTABLE</t>
  </si>
  <si>
    <t>DIRECCIÓN DE ECOLOGÍA</t>
  </si>
  <si>
    <t>DIRECCIÓN DE DEPORTES</t>
  </si>
  <si>
    <t>JEFATURA DE LA ADMINISTRACIÓN</t>
  </si>
  <si>
    <t>DIRECCIÓN DE HACIENDA</t>
  </si>
  <si>
    <t>Ramo 28 Participaciones a entedidades Federales y Municipios.</t>
  </si>
  <si>
    <t>DIAS UTILIZADOS</t>
  </si>
  <si>
    <t>PORCENTAJE DE ASUNTOS JURIDICOS RESUELTOS.</t>
  </si>
  <si>
    <t>PORCENTAJE DE SUPERVISIONES CONCLUIDAS.</t>
  </si>
  <si>
    <t>(TOTAL DE ASUNTOS JURÍDICOS/TOTAL DE ASUNTOS JURÍDICOS QUE FUERON ATENDIDOS)X100</t>
  </si>
  <si>
    <t xml:space="preserve"> Ramo 28 Participaciones a entedidades Federales y Municipios.</t>
  </si>
  <si>
    <t>DIRECTORA: SONIA FLORES MORENO</t>
  </si>
  <si>
    <t>(PERSONAL DE REGISTRO CIVIL/ PERSONAL QUE INTERVIENE EN LOS TRAMITES DE LA POBLACIÓN) X100</t>
  </si>
  <si>
    <t>DIRECCION DE DIF MUNICIPAL</t>
  </si>
  <si>
    <t xml:space="preserve">Ramo 33 Fondo de Aportaciones para el Fortalecimiento de los Municipios y las Demarcaciones Territoriales del Distrito Federal. </t>
  </si>
  <si>
    <t xml:space="preserve"> (TOTAL DE PERSONAL DE TRÁNSITO MUNICIPAL/ TOTAL DE PERSONAL DE TRANSITO CORRECTAMENTE CAPACITADO.) X100</t>
  </si>
  <si>
    <t>ENCARGADA: JAQUELINE GUADALUPE ARRIAGA RODRIGUEZ</t>
  </si>
  <si>
    <t xml:space="preserve"> IMPLEMENTAR UN PROGRAMA INTEGRAL DE ENFERMEDADES PREVENIBLES EN EL MUNICIPIO.</t>
  </si>
  <si>
    <t>PORCENTAJE DE ESTRATEGIAS IMPLEMENTADAS PARA LA PREVENCIÓN DE ENFERMEDADES EN EL MUNICIPIO.</t>
  </si>
  <si>
    <t>(TOTAL DE ESTRATEGIAS IMPLEMENTADAS/TOTAL DE POBLACIÓN BENEFICIADA)X100</t>
  </si>
  <si>
    <t>DIRECTOR: ALEXIS GONZALEZ NAVA</t>
  </si>
  <si>
    <t>ENCARGADO: SEVERIANO BALLINAS RAMOS</t>
  </si>
  <si>
    <t xml:space="preserve">Planear, programar, administrar, construir y eficientar el Sistema de Agua Potable del Municipio, buscando siempre el valor agregado y sustentable para su propia auto dependencia, contribuyendo así al bienestar económico y social de la comunidad, de la mano con la preservación del entorno ecológico  </t>
  </si>
  <si>
    <t>anualmente el programa operativo.oficial del municipio.</t>
  </si>
  <si>
    <t xml:space="preserve">Planear y programar la prestación de los servicios públicos a que se refiere la
presente Ley, elaborando y actualizando </t>
  </si>
  <si>
    <t xml:space="preserve">Formular y mantener actualizado el padrón de usuarios de los servicios públicos a
su cargo.
</t>
  </si>
  <si>
    <t>Garantizar el suministro de Agua Potable de Calidad a todos los Habitantes , así como brindar de manera oportuna, eficiente y humana la atención que en la materia de Agua Potable y Drenaje, solicita la ciudadanía incrementando los estándares de servicio y satisfacción de los Usuarios.</t>
  </si>
  <si>
    <t>Pretendemos ser un organismo que cumpla con las expectativas de la población por los servicios que brindamos contando con el recurso humano como pieza clave y fundamental para el cumplimiento integral de las funciones y programas establecidos, asimismo enfrentar de manera eficiente los retos ante la creciente demanda de servicios de la ciudadanía, la escases de recursos financieros con toma de decisiones responsables y comprometidas teniendo como cualidad el respeto, honestidad, lealtad, transparencia, trabajo y compromiso.</t>
  </si>
  <si>
    <t>Promover programas de agua potable y de uso racional del líquido</t>
  </si>
  <si>
    <t>PRESTACIÓN DE SERVICIOS PÚBLICOS</t>
  </si>
  <si>
    <t>2.2.3 Abastecimiento de Agua</t>
  </si>
  <si>
    <t>CONTRIBUIR AL MEJORAMIENTO DEL AGUA A TRAVÉS DE LA CLORIFICACIÓN ADECUADA.</t>
  </si>
  <si>
    <t>LA POBLACIÓN RECIBE AGUA POTABLE EN SUS HOGARES.</t>
  </si>
  <si>
    <t>CUIDADOS ADECUADOS EN LAS CASETAS DE CLORACIÓN, PARA UN MEJOR SERVICIO DE AGUA POTABLE.</t>
  </si>
  <si>
    <t xml:space="preserve"> REALIZAR UN DIAGNÓSTICO PARA SABER QUE SECTORES DEL MUNICIPIO CARECEN DEL SERVICIO DE AGUA POTABLE.</t>
  </si>
  <si>
    <t>PORCENTAJE DE CLORIFICACIÓN DE AGUA POTABLE REALIZADO.</t>
  </si>
  <si>
    <t>PORCENTAJE DE POBLACIÓN QUE RECIBE EL SERVICIO DE AGUA POTABLE.</t>
  </si>
  <si>
    <t>PORCENTAJE DE MANTENIMIENTO A LAS CASETAS DE CLORACIÓN</t>
  </si>
  <si>
    <t>PORCENTAJE DE DIAGNOSTICOS REALIZADOS.</t>
  </si>
  <si>
    <t>(TOTAL DE CLORIFICACIÓN DE AGUA POTABLE/TOTAL DE HABITANTES BENEFICIADOS)X100</t>
  </si>
  <si>
    <t>(TOTAL DE HABITANTES QUE RECIBEN AGUA POTABLE/TOTAL DE HABITANTES BENEFICIADOS CON EL SERVICIO DE AGUA POTABLE)X100</t>
  </si>
  <si>
    <t>(TOTAL DE CASETAS DE CLORACIÓN/TOTAL DE SERVICIO DE MANTENIMIENTO QUE RECIBEN LAS CASETAS)X100</t>
  </si>
  <si>
    <t>(DIAGNOSTICO REALIZADO/TOTAL DE LOCALIDADES Y COLONIAS QUE CARECEN DEL SERVICIO DE AGUA POTABLE)X100</t>
  </si>
  <si>
    <t>REALIZAR UN DIAGNÓSTICO PARA SABER QUE SECTORES DEL MUNICIPIO CARECEN DEL SERVICIO DE AGUA POTABLE.</t>
  </si>
  <si>
    <t>DIAGNOSTICO</t>
  </si>
  <si>
    <t xml:space="preserve"> DIRECTORA: ALEJANDRA JUAREZ VAZQUEZ</t>
  </si>
  <si>
    <t>Promover herramientas que permitan desarrollar mecanismos de trabajo, con la finalidad de mejorar y cuidar el entorno ambiental del Municipio de Xochihuehuetlan para garantizar una mejor calidad de vida a los habitantes y un desarrollo sustentable local que permita el cuidado de los recursos naturales del Municipio de Xochihuehuetlan.</t>
  </si>
  <si>
    <t xml:space="preserve">La Dirección de Ecología del Municipio de Xochihuehuetlan es la instancia gubernamental del H. Ayuntamiento dedicada a la administración, gestión, conservación, control y operación de los bienes públicos, recursos naturales y medio ambiente; es la dirección responsable de detectar la problemática existente en materia de impacto ambiental y ecológico que busca dar una opinión técnica y normativa para la elaboración de propuestas, estrategias y proyectos que garanticen la conservación y mejora de la calidad del medio ambiente en el Municipio de Xochihuehuetlan. </t>
  </si>
  <si>
    <t xml:space="preserve">Combatir el deterioro ecológico y la contaminación ambiental; fomentando la cultura ambiental en el municipio.
</t>
  </si>
  <si>
    <t xml:space="preserve"> atribuidas al Municipio</t>
  </si>
  <si>
    <t>Aplicar y vigilar el cumplimiento de las disposiciones legales en materia de ecología y
protección al medio ambiente</t>
  </si>
  <si>
    <t>Promover acciones de protección, conservación, reforestación, fomento, control y vigilancia de los recursos forestales municipales</t>
  </si>
  <si>
    <t>Ejercer las facultades municipales en materia de medio ambiente, en términos de las disposiciones legales aplicables</t>
  </si>
  <si>
    <t>2.1. PROTECCIÓN AMBIENTAL.</t>
  </si>
  <si>
    <t>2.1.6.OTROS DE PROTECCIÓN AMBIENTAL.</t>
  </si>
  <si>
    <t>CONTRIBUIR A LA PROTECCIÓN Y CONSERVACIÓN DEL MEDIO AMBIENTE A TRAVÉS DE LA INTERVENCIÓN DEL PERSONAL DE LA DIRECCIÓN DE ECOLOGÍA.</t>
  </si>
  <si>
    <t>CONCIENTIZAR A LA POBLACIÓN SOBRE EL CUIDADO DEL MEDIO AMBIENTE.</t>
  </si>
  <si>
    <t xml:space="preserve"> ACCIONES PARA LA PROTECCIÓN Y CONSERVACIÓN DE LOS RECURSOS AMBIENTALES REALIZADOS.</t>
  </si>
  <si>
    <t>PROMOVER ACCIONES DE PROTECCIÓN,CONSERVACIÓN, REFORESTACIÓN Y VIGILANCIA DE LOS RECURSOS FORESTALES DEL MUNICIPIO.</t>
  </si>
  <si>
    <t>PORCENTAJE DE ATENCIÓN DEL PERSONAL DE LA DIRECCIÓN DE ECOLOGÍA.</t>
  </si>
  <si>
    <t>PORCENTAJE DE POBLACIÓN QUE PARTICIPA EN LAS ACCIONES SOBRE EL CUIDADO DEL MEDIO AMBIENTE.</t>
  </si>
  <si>
    <t>PORCENTAJE DE ACCIONES REALIZADAS PARA EL CUIDADO DE LOS RECURSOS AMBIENTALES.</t>
  </si>
  <si>
    <t>PORCENTAJE DE MEJORAMIENTO DE LOS RECURSOS FORESTALES DEL MUNICIPIO.</t>
  </si>
  <si>
    <t>(TOTAL DE ACCIONES PROGRAMADAS/TOTAL DE ACCIONES REALIZADAS.)X100</t>
  </si>
  <si>
    <t>(TOTAL DE ESTRATEGIAS PARA EL CUIDADO DEL MEDIO AMBIENTE PROGRAMADAS./TOTAL DE ESTRATEGIAS PARA EL CUIDADO DEL MEDIO AMBIENTE REALIZADAS.)X100</t>
  </si>
  <si>
    <t>(ACCIONES PROGRAMADAS/ACCIONES REALIZADAS.)X100</t>
  </si>
  <si>
    <t>(TOTAL DE PERSONAL./TOTAL DE PERSONAL QUE SE INVOLUCRA EN LAS ACCIONES DE MEJORAMIENTO.)X100</t>
  </si>
  <si>
    <t>ACCIONES</t>
  </si>
  <si>
    <t>JEFE DE PERSONAL: SILVINO GARCÍA PONCIANO</t>
  </si>
  <si>
    <t xml:space="preserve"> DIRECTORA: FABIOLA PONCE LAZARO</t>
  </si>
  <si>
    <r>
      <rPr>
        <sz val="14"/>
        <color theme="1"/>
        <rFont val="Arial"/>
        <family val="2"/>
      </rPr>
      <t>Hacienda Pública Municipal es parte de un proceso administrativo de control del ingreso y el gasto público, lleva a cabo la realización de una serie de actividades y responsabilidades, tanto de orden jurídico como de orden administrativo, financiero y contable.</t>
    </r>
    <r>
      <rPr>
        <sz val="12"/>
        <color theme="1"/>
        <rFont val="Arial"/>
        <family val="2"/>
      </rPr>
      <t xml:space="preserve">
</t>
    </r>
  </si>
  <si>
    <r>
      <rPr>
        <b/>
        <sz val="12"/>
        <color theme="1"/>
        <rFont val="Arial"/>
        <family val="2"/>
      </rPr>
      <t xml:space="preserve">MISION
</t>
    </r>
    <r>
      <rPr>
        <sz val="12"/>
        <color theme="1"/>
        <rFont val="Arial"/>
        <family val="2"/>
      </rPr>
      <t xml:space="preserve">Ser un departamento eficiente, trasparente, honesto y servicial, al cual el ciudadano común, así como las autoridades, puedan recurrir en cualquier momento a solicitar información, facilitando la realización de sus actividades.
</t>
    </r>
  </si>
  <si>
    <r>
      <rPr>
        <b/>
        <sz val="12"/>
        <color theme="1"/>
        <rFont val="Arial"/>
        <family val="2"/>
      </rPr>
      <t xml:space="preserve">VISION.
</t>
    </r>
    <r>
      <rPr>
        <sz val="12"/>
        <color theme="1"/>
        <rFont val="Arial"/>
        <family val="2"/>
      </rPr>
      <t xml:space="preserve">Administrar eficientemente los recursos financieros de la hacienda municipal, así como la vigilancia en la aplicación de los recursos como la vigilancia en la aplicación de los recursos, presupuestos de ingresos y egresos del municipio y proporcionar información oportuna a la ciudadanía y a las autoridades, recaudar los ingresos que corresponden por ley así como los autorizados por el ayuntamiento, participar activamente ela proyección financiera del plan operativo anual del municipio.
</t>
    </r>
  </si>
  <si>
    <t>Recaudar los impuestos, derechos, productos, aprovechamientos y demás
Contribuciones municipales, así como las</t>
  </si>
  <si>
    <t>participaciones federal y estatal y los
Ingresos extraordinarios a favor del municipio.</t>
  </si>
  <si>
    <t>Integrar y mantener actualizado el padrón de contribuyentes del Municipio;</t>
  </si>
  <si>
    <t xml:space="preserve">Operar, actualizar y sistematizar la información contable y financiera del
Ayuntamiento, así como custodiar la documentación </t>
  </si>
  <si>
    <t>relacionada con la actividad e la
Tesorería</t>
  </si>
  <si>
    <t>CONTRIBUIR A LA ADMINISTRACIÓN FINANCIERA Y TRIBUTARIA DE LA HACIENDA MUNICIPAL MEDIANTE LAS DISPOSICIONES LEGALES Y REGLAMENTARIAS.</t>
  </si>
  <si>
    <t>INFORMAR AL PRESIDENTE MUNICIPAL SOBRE LOS ASUNTOS RELACIONADOS CON LA HACIENDA MUNICIPAL.</t>
  </si>
  <si>
    <t>ADMINISTRAR Y VIGILAR LOS RECURSOS FINANCIEROS DEL MUNICIPIO.</t>
  </si>
  <si>
    <t>COORDINAR Y PROGRAMAR LAS ACTIVIDADES CORRESPONDIENTES A LA RECAUDACIÓN, LA CONTABILIDAD Y LOS GASTOS MUNICIPALES.</t>
  </si>
  <si>
    <t>PORCENTAJE DE CUMPLIMIENTO TRIBUTARIO.</t>
  </si>
  <si>
    <t>PORCENTAJE DE ATENCIÓN A LOS ASUNTOS RELACIONADOS CON HACIENDA MUNICIPAL.</t>
  </si>
  <si>
    <t>PORCENTAJE DE ADMINISTRACIÓN DE LOS RECURSOS FINANCIEROS.</t>
  </si>
  <si>
    <t>PORCENTAJE DE ACTIVIDADES REALIZADAS.</t>
  </si>
  <si>
    <t>(ADMINISTRACIÓN FINANCIERA Y TRIBUTARIA/TOTAL DE CUMPLIMIENTO TRIBUTARIO)X100</t>
  </si>
  <si>
    <t>(TOTAL DE ASUNTOS DE LA HACIENDA MUNICIPAL./TOTAL DE ASUNTOS DE LA HACIENDA MUNICIPAL QUE SE LES DIO RESPUESTA.)X100</t>
  </si>
  <si>
    <t>(TOTAL DE RECURSOS FINANCIEROS/TOTAL DE RECURSOS FINANCIEROS ADMINISTRADOS.)X100</t>
  </si>
  <si>
    <t>(ACTIVIDADES PROGRAMADAS/ACTIVIDADES REALIZADAS.)X100</t>
  </si>
  <si>
    <t>2.6. PROTECCIÓN SOCIAL</t>
  </si>
  <si>
    <t>2.6.8.OTROS GRUPOS VULNERABLES</t>
  </si>
  <si>
    <t>DIRECCIÓN DE VIGILANCIA DE PLANTA TRATADORA DE AGUA</t>
  </si>
  <si>
    <t>(MANTENIMIENTO A LA PLANTA TRATADORA DE AGUA./ TOTAL DE POBLACIÓN BENEFICIADA CON LA PLANTA TRATADORA DE AGUA.) X100</t>
  </si>
  <si>
    <t>ENCARGADO: ISAAC PONCIANO GARCÍA</t>
  </si>
  <si>
    <t>RENDICIÓN DE CUENTAS ATRAVÉS DE LA VIGILANCIA Y CONTROL DEL PRESUPUESTO QUE FUE ASIGNADO.</t>
  </si>
  <si>
    <t>DEFICIENTE FUNCIONAMIENTO DEL ÁREA DE LA SECRETARÍA MUNICIPAL</t>
  </si>
  <si>
    <t>REZAGO SOCIAL MEDIO EN LA POBLACIÓN DE XOCHIHUEHUETLAN</t>
  </si>
  <si>
    <t>INTEGRACIÓN DE EXPEDIENTES TECNICOS INCOMPLETOS.</t>
  </si>
  <si>
    <t>MALA PLANEACIÓN EN EL ÁMBITO DE SEGURIDAD.</t>
  </si>
  <si>
    <t>ESCASA CAPACIDAD DE REACCIÓN ANTE DESASTRES NATURALES Y SITUACIONES DE RIESGO.</t>
  </si>
  <si>
    <t>ESCASA ATENCIÓN A LOS FACTORES DE RIESGO SOCIAL QUE GENERAN LA VIOLENCIA Y DELINCUENCIA.</t>
  </si>
  <si>
    <t>FUNCIONARIOS PÚBLICOS OMITEN LA RENDICIÓN DE CUENTAS DEL MUNICIPIO Y NIEGAN LA INFORMACIÓN DEL ORIGEN Y APLICACIÓN DE LOS RECURSOS PÚBLICOS</t>
  </si>
  <si>
    <t>LA POBLACIÓN NO CUENTA CON EL SERVICIO DE AGUA POTABLE SUFICIENTE.</t>
  </si>
  <si>
    <t>FALTA DE CONCIENCIA SOBRE EL CUIDADO DEL MEDIO AMBIENTE.</t>
  </si>
  <si>
    <t>ESCASA VIGILANCIA A LA PLANTA TRATADORA DE AGUA.</t>
  </si>
  <si>
    <t xml:space="preserve">4.4.MONTO DEL PRESUPUESTO </t>
  </si>
  <si>
    <r>
      <rPr>
        <b/>
        <sz val="14"/>
        <rFont val="Arial"/>
        <family val="2"/>
      </rPr>
      <t>13.3</t>
    </r>
    <r>
      <rPr>
        <sz val="14"/>
        <rFont val="Arial"/>
        <family val="2"/>
      </rPr>
      <t xml:space="preserve"> </t>
    </r>
    <r>
      <rPr>
        <b/>
        <sz val="14"/>
        <rFont val="Arial"/>
        <family val="2"/>
      </rPr>
      <t>Finanzas públicas</t>
    </r>
    <r>
      <rPr>
        <sz val="12"/>
        <rFont val="Arial"/>
        <family val="2"/>
      </rPr>
      <t xml:space="preserve">
Una de las áreas más importantes dentro de la estructura orgánica del municipio es la Tesorería del H. Ayuntamiento y en la que recae la responsabilidad de allegar los recursos a cada una de las actividades planteadas dentro de este Programa Operativo Anual siempre ejerciendo bajo dos criterios; La maximización de los recursos y la buena aplicación de estos en programas y acciones que tengan medición tanto en sus alcances como en el número de beneficiarios directos que tendrán.
</t>
    </r>
  </si>
  <si>
    <r>
      <rPr>
        <sz val="14"/>
        <rFont val="Arial"/>
        <family val="2"/>
      </rPr>
      <t>En referencia a la aplicación de estos recursos se estima que tanto los ingresos propios como los ingresos del Fondo General de Participaciones serán utilizados para el pago de los servicios personales, la compra de materiales y suministros utilizados para el funcionamiento de cada área, el pago de servicios generales como la Luz de los edificios y plazas públicas y por ultimo para realizar subsidios y apoyos sociales a las personas de escasos recursos que radiquen en el Municipio de Xochihuehuetlán; Guerrero.</t>
    </r>
    <r>
      <rPr>
        <sz val="12"/>
        <rFont val="Arial"/>
        <family val="2"/>
      </rPr>
      <t xml:space="preserve">
</t>
    </r>
  </si>
  <si>
    <t>·    Dirección de Educación</t>
  </si>
  <si>
    <r>
      <t>·</t>
    </r>
    <r>
      <rPr>
        <sz val="7"/>
        <color theme="1"/>
        <rFont val="Arial"/>
        <family val="2"/>
      </rPr>
      <t xml:space="preserve">        </t>
    </r>
    <r>
      <rPr>
        <sz val="14"/>
        <color theme="1"/>
        <rFont val="Arial"/>
        <family val="2"/>
      </rPr>
      <t>Dirección Deporte</t>
    </r>
  </si>
  <si>
    <t>·    Dirección de Agua Potable</t>
  </si>
  <si>
    <t>·    Dirección de Ecología</t>
  </si>
  <si>
    <t>·    Jefatura de la Administración</t>
  </si>
  <si>
    <t>·    Dirección de Hacienda</t>
  </si>
  <si>
    <t>·    Subdirección de vigilancia rural</t>
  </si>
  <si>
    <t>·    Dirección de vigilancia de planta tratadora</t>
  </si>
  <si>
    <t>·    Dirección de la mujer</t>
  </si>
  <si>
    <t>FORTALECIMIENTO DE LAS INSTITUCIONES</t>
  </si>
  <si>
    <t>COMPROMISO DE GOBIERNO 5</t>
  </si>
  <si>
    <t>Promover entre la administración municipal y la ciudadanía, el apego irrestricto a la ley para inducir el desarrollo de las instituciones municipales que le den viabilidad al ejercicio democrático del gobierno local.</t>
  </si>
  <si>
    <t>GOBERNABILIDAD DEMOCRÁTICA.</t>
  </si>
  <si>
    <t xml:space="preserve"> Promover, al interior del gobierno municipal y en la ciudadanía una cultura de la legalidad.</t>
  </si>
  <si>
    <t>TRANSVERSAL A. INTEGRIDAD, TRANSPARENCIA, RENDICIÓN DE CUENTAS Y COMBATE A LA CORRUPCIÓN.</t>
  </si>
  <si>
    <t>Contribuir al buen desempeño de la administración pública mediante la promoción de una cultura de integridad pública.</t>
  </si>
  <si>
    <t>Impulsar que las y los servidores públicos realicen sus actividades en apego a los valores y principios establecidos en elcódigo de ética y de conducta.</t>
  </si>
  <si>
    <t>Capacitar en materia de ética y conducta a las y los servidores públicos.</t>
  </si>
  <si>
    <t>CONTRIBUIR A UN MEJOR DESEMPEÑO DE LAS FUNCIONES DE LA PRESIDENCIA MUNICIPAL MEDIANTE LA BUENA COMUNICACIÓN CON LA POBLACIÓN.</t>
  </si>
  <si>
    <t>POBLACIÓN SATISFECHA CON LA ATENCIÓN A SUS SOLICITUDES PRESENTADAS.</t>
  </si>
  <si>
    <t xml:space="preserve"> LAS SOLICITUDES DE LOS CIUDADANOS FUERON ATENDIDAS POR LA PRESIDENCIA MUNICIPAL Y  LAS ÁREAS DEL AYUNTAMIENTO.</t>
  </si>
  <si>
    <t>REALIZAR ENCUESTAS A LA POBLACIÓN PARA DETERMINAR EL DESEMPEÑO DEL PRESIDENTE MUNICIPAL.</t>
  </si>
  <si>
    <t>PORCENTAJE DE PERSONAS SATISFECHAS CON EL FUNCIONAMIENTO DE LA PRESIDENCIA.</t>
  </si>
  <si>
    <t>PORCENTAJE DE SEGUIMIENTO Y ATENCIÓN A LAS SOLICITUDES DE APOYO RECIBIDAS.</t>
  </si>
  <si>
    <t>PORCENTAJE DEL MEJORAMIENTO DE LA ADMINISTRACIÓN PÚBLICA MUNICIPAL.</t>
  </si>
  <si>
    <t>(TOTAL DE POBLACIÓN DEL MUNICIPIO/ TOTAL DE POBLACIÓN SATISFECHA CON EL DESEMPEÑO DEL PRESIDENTE MUNICIPAL) X100</t>
  </si>
  <si>
    <t>(TOTAL DE SOLICITUDES RECIBIDAS/ TOTAL DE SOLICITUDES QUE SE LE DIO ATENCIÓN) X100</t>
  </si>
  <si>
    <t>(ACTIVIDADES REALIZADAS/ TOTAL DE ACTIVIDADES PROGRAMADAS) X100</t>
  </si>
  <si>
    <t>(ENCUESTAS DE EVALUACIÓN REALIZADAS/ TOTAL DE ENCUESTAS DE EVALUACIÓN) X100</t>
  </si>
  <si>
    <t>(SESIONES DE AUDIENCIAS REALIZADAS/ TOTAL DE SESIONES DE AUDIENCIAS PROGRAMADAS) X100</t>
  </si>
  <si>
    <t>(VISITAS DE TRABAJO REALIZADAS/ TOTAL DE VISITAS DE TRABAJO PROGRAMADAS) X100</t>
  </si>
  <si>
    <t>PROMOCION DE LA CULTURA DE LA LEGALIDAD</t>
  </si>
  <si>
    <t xml:space="preserve">COMPROMISO DE GOBIERNO 5. </t>
  </si>
  <si>
    <t>Promover, al interior del gobierno municipal y en la ciudadanía una cultura de la legalidad.</t>
  </si>
  <si>
    <t xml:space="preserve">TRANSVERSAL A. INTEGRIDAD, TRANSPARENCIA, RENDICIÓN DE CUENTAS Y COMBATE A LA CORRUPCIÓN. </t>
  </si>
  <si>
    <t>Fortalecer y mejorar los mecanismos de combate a la corrupción y rendición de cuentas.</t>
  </si>
  <si>
    <t>Fortalecer y mejorar los mecanismos de rendición de cuentas y de combate a la corrupción</t>
  </si>
  <si>
    <t>A.3.1.11 Promover la realización de auditorías por medios electrónicos y en tiempo real, así como la de evaluación al desempeño. A.3.1.12 Eficientizar los procesos el seguimiento de auditorías.</t>
  </si>
  <si>
    <t>CONTRIBUIR A UNA MEJOR ADMINISTRACIÓN DEL ÁREA DE CONTRALORÍA MEDIANTE LA APLICACIÓN Y VIGILANCIA DE LOS  ESTADOS FINANCIEROS DICTAMINADOS.</t>
  </si>
  <si>
    <t>PORCENTAJE DE ESTADOS FINANCIEROS DICTAMINADOS.</t>
  </si>
  <si>
    <t>PORCENTAJE DE ATENCIÓN DEL PERSONAL DE CONTRALORIA A LA POBLACIÓN</t>
  </si>
  <si>
    <t>PORCENTAJE DE CUMPLIMIENTO DE LAS ÁREAS EN MATERIA DE PLANEACIÓN, INGRESOS E INVERSION.</t>
  </si>
  <si>
    <t>(ESTADOS FINANCIEROS DICTAMINADOS/ TOTAL DE ESTADOS FINANCIEROS) x100</t>
  </si>
  <si>
    <t>(ATENCIONES A CIUDADANOS/ TOTAL DE CIUDADANOS) x100</t>
  </si>
  <si>
    <t>(RECURSOS FINANCIEROS ADMINISTRADOS CORRECTAMENTE/ TOTAL RECURSOS FINANCIEROS)X100</t>
  </si>
  <si>
    <t>(AUDITORÍAS REALIZADAS/ TOTAL DE AUDITORÍAS PROGRAMADAS)x100</t>
  </si>
  <si>
    <t>(ACTIVIDADES PROGRAMADAS/TOTAL DE ACTIVIDADES REALIZADAS)x100</t>
  </si>
  <si>
    <t>La Secretaria general del municipio esta para  el despacho de los asuntos de carácter administrativo y para auxiliar al Presidente Municipal, el encargado de la Secretaria General tiene como obligación llevar acabo funciones como el cuidado y dirección de la oficina y del archivo general del H. Ayuntamiento, tener control de la correspondencia oficial y dar cuenta de todos los asuntos al presidente municipal, presentarse en cada sesión de cabildo para levantar las actas de cabildo y tener un registro de los acuerdos tomados en estas, adicionalmente tendrá contacto con la ciudadanía a la cual se le extenderán diversos documentos como son las constancias de residencia, constancia de pobreza, constancia de recomendación, permisos de bailes, citatorios, oficios de comisión para los empleados del Ayuntamiento, Pre cartillas del servicio militar nacional, constancias de solvencia económica entre otras.</t>
  </si>
  <si>
    <t>ATENCIÓN PREVENTIVA INCLUYENTE Y EFICIENTE.</t>
  </si>
  <si>
    <t xml:space="preserve">COMPROMISO DE GOBIERNO 2: DESARROLLO SOCIAL Y HUMANO. </t>
  </si>
  <si>
    <t>Ofrecer servicios básicos de salud, incluyentes, oportunos y con  sensibilidad, implementando sistemas de calidad que produzcan impactos positivos y faciliten el acceso de todos los sectores de población a mejores niveles de salud para una vida plena.</t>
  </si>
  <si>
    <t xml:space="preserve">SALUD CON PLENITUD. </t>
  </si>
  <si>
    <t>Brindar mejores servicios de salud, incrementando la cantidad y calidad de atención para contribuir a mejorar los niveles de vida de la población en condiciones de pobreza.</t>
  </si>
  <si>
    <t>TRANSVERSAL C. AUSTERIDAD Y ADMINISTRACIÓN PÚBLICA RESPONSABLE.</t>
  </si>
  <si>
    <t>Instaurar y consolidar un modelo de gestión y planeación democrática bajo un enfoque de bienestar y desarrollo regional.</t>
  </si>
  <si>
    <t xml:space="preserve">Promover el desarrollo regional y municipal. </t>
  </si>
  <si>
    <t>Establecer una vinculación permanente con los municipios para formalizar el funcionamiento de los sistemas municipales de planeación democrática que incida en el desarrollo de cada una de las regiones de la entidad.</t>
  </si>
  <si>
    <t>CONTRIBUIR A GARANTIZAR LA LEGALIDAD DE ACTOS DE GOBIERNO, MEDIANTE LA PUBLICACIÓN Y SEGUIMIENTO DE LOS ACUERDOS DEL AYUNTAMIENTO ASI COMO LA DOTACIÓN DE CERTIFICACIONES.</t>
  </si>
  <si>
    <t>PORCENTAJE DEL PERSONAL CAPACITADO.</t>
  </si>
  <si>
    <t>LOS HABITANTES DEL MUNICIPIO DE XOCHIHUEHUETLAN RECIBEN RESPUESTA A SUS PETICIONES O TRÁMITES EN TIEMPO Y FORMA.</t>
  </si>
  <si>
    <t>PORCENTAJE DE TRAMITES, SOLICITUDES Y SERVICIOS ATENDIDAS.</t>
  </si>
  <si>
    <t>MEJOR DESEMPEÑO EN EL DEPARTAMENTENTO GESTIONANDO CAPACITACIONES  PARA EL PERSONAL.</t>
  </si>
  <si>
    <t>CONVOCAR A LOS CIUDADANOS Y COMITÉS CUANDO SE CELEBREN SESIONES ABIERTAS.</t>
  </si>
  <si>
    <t>(PERSONAL CAPACITADO/ TOTAL DE PERSONAL) X100</t>
  </si>
  <si>
    <t xml:space="preserve"> (TRAMITES Y SOLICITUDES REALIZADOS/TOTAL DE PERSONAL QUE INTERVIENE EN LOS TRAMITES Y SOLICITUDES)X100</t>
  </si>
  <si>
    <t>(CAPACITACIONES OTORGADAS/ TOTAL DE CAPACITACIONES GESTIONADAS) X100</t>
  </si>
  <si>
    <t xml:space="preserve"> (SESIONES ABIERTAS REALIZADAS/ TOTAL DE SESIONES PROGRAMADAS) X100</t>
  </si>
  <si>
    <t>CERTEZA JURIDICA.</t>
  </si>
  <si>
    <t xml:space="preserve">COMPROMISO DE GOBIERNO 5: JUSTICIA PARA UNA SOCIEDAD SEGURA. </t>
  </si>
  <si>
    <t xml:space="preserve">Promover entre la administración municipal y la ciudadanía, el apego irrestricto a la ley para inducir el desarrollo de las instituciones municipales que le den viabilidad al ejercicio democrático del gobierno local. </t>
  </si>
  <si>
    <t xml:space="preserve">GOBERNABILIDAD DEMOCRÁTICA. </t>
  </si>
  <si>
    <t xml:space="preserve">Promover, al interior del gobierno municipal y en la ciudadanía una cultura de la legalidad. </t>
  </si>
  <si>
    <t xml:space="preserve">Fortalecer y mejorar los mecanismos de combate a la corrupción y rendición de cuentas. </t>
  </si>
  <si>
    <t xml:space="preserve">Fortalecer y mejorar los mecanismos de rendición de cuentas y de combate a la corrupción. </t>
  </si>
  <si>
    <t xml:space="preserve"> Implementar el Sistema de Denuncias Públicas de Faltas Administrativas y Hechos de Corrupción.</t>
  </si>
  <si>
    <t>CONTRIBUIR A OPTIMIZAR LA ESTRUCTURA ORGANICA DEL GOBIERNO MUNICIPAL, PATRIMONIO Y CAPITAL HUMANO PARA EFICIENTAR EL SERVICIO A LA CIUDADANIA MEDIANTE LA IMPLEMENTACIÓN DE ESQUEMAS DE CONSERVACIÓN Y CUIDADO DEL PATRIMONIO.</t>
  </si>
  <si>
    <t>LA ADMINISTRACIÓN MUNICIPAL ACTUALIZA EL INVENTARIO DEL PATRIMONIO MUNICIPAL.</t>
  </si>
  <si>
    <t>ATENCIÓN A LOS ASUNTOS JURÍDICOS DEL AYUNTAMIENTO.</t>
  </si>
  <si>
    <t>SUPERVISAR LA APLICACIÓN DE LOS BANDOS DE POLICIA Y BUEN GOBIERNO Y EL DESEMPEÑO DE LA POLICIA MUNICIPAL.</t>
  </si>
  <si>
    <t>ATENDER Y RESOLVER LOS  ASUNTOS LEGALES DEL H. AYUNTAMIENTO MUNICIPAL.</t>
  </si>
  <si>
    <t>PORCENTAJE DE INVENTARIOS REALIZADOS.</t>
  </si>
  <si>
    <t>PORCENTAJE DE ACTUALIZACIÓN DE INVENTARIOS.</t>
  </si>
  <si>
    <t>(INVENTARIOS PROGRAMADOS/TOTAL DE INVENTARIOS REALIZADOS)X100</t>
  </si>
  <si>
    <t>(INVENTARIOS ACTUALIZADOS/ ÁREAS QUE PARTICIPAN EN LA ELABORACIÓN DE LOS INVENTARIOS)X100</t>
  </si>
  <si>
    <t>(SUPERVISIONES REALIZADAS/ TOTAL DE SUPERVISIONES PROGRAMADAS) X100</t>
  </si>
  <si>
    <t>(ASUNTOS LEGALES RESUELTOS/ TOTAL DE ASUNTOS LEGALES PENDIENTES) X100</t>
  </si>
  <si>
    <t>TRANSPARENCIA EN IMPLEMENTACIÓN DE PROGRAMAS DE DESARROLLO URBANO Y RURAL</t>
  </si>
  <si>
    <t>COMPROMISO DE GOBIERNO 3: SERVICIOS PÚBLICOS DE CALIDAD.</t>
  </si>
  <si>
    <t>Ofrecer servicios públicos de calidad  mediante la ejecución de acciones gubernamentales orientadas a un desarrollo municipal ordenado, con planeación inteligente, sustentabilidad, certeza jurídica, cuidado del medio ambiente, impulsando una vida digna para toda la ciudadanía del Municipio de Xochihuehuetlán</t>
  </si>
  <si>
    <t xml:space="preserve">DESARROLLO INTEGRAL SUSTENTABLE. </t>
  </si>
  <si>
    <t>Actualizar  reglamentos y planes municipales de carácter ambiental y de urbanismo.</t>
  </si>
  <si>
    <t xml:space="preserve">A.3 Fortalecer y mejorar los mecanismos de combate a la corrupción y rendición de cuentas. </t>
  </si>
  <si>
    <t xml:space="preserve">A.3.2 Impulsar una cultura de rendición de cuentas. </t>
  </si>
  <si>
    <t>A.3.2.2 Fomentar la elaboración de informes de avances y resultados de los programas gubernamentales.</t>
  </si>
  <si>
    <t>CONTRIBUIR A IMPULSAR EL DESARROLLO DE LA ADMINISTRACIÓN PÚBLICA MUNICIPAL MEDIANTE LA OPTIMIZACIÓN DE RECURSOS Y EL MANEJO EFICIENTE DEL PARQUE VEHICULAR Y BIENES MUEBLES E INMUEBLES.</t>
  </si>
  <si>
    <t>LOS HABITANTES DEL MUNICIPIO CON LOS ENCARGADOS DE LAS ÁREAS TIENEN BUENA ORGANIZACIÓN PARA LA GESTIÓN DE PROGRAMAS DE APOYO.</t>
  </si>
  <si>
    <t>BENEFICIAR A LA POBLACIÓN CON BUENA ORGANIZACIÓN Y GESTIONANDO PROGRAMAS DE APOYO REALIZADAS.</t>
  </si>
  <si>
    <t>PROPONER AL AYUNTAMIENTO MEDIDAS Y ACCIONES PARA EL MEJORAMIENTO DE LAS ÁREAS DE LA ADMINISTRACIÓN.</t>
  </si>
  <si>
    <t>PORCENTAJE DE AVANCE DE LOS INFORMES REALIZADOS.</t>
  </si>
  <si>
    <t>PORCENTAJE DE REUNIONES REALIZADAS.</t>
  </si>
  <si>
    <t>PORCENTAJE DE GESTIONES DE PROGRAMAS REALIZADAS.</t>
  </si>
  <si>
    <t>PORCENTAJE DE MEDIDAS Y ACCIONES DE MEJORAMIENTO EN AREAS DE ADMINISTRACIÓN.</t>
  </si>
  <si>
    <t>(PROPUESTAS DE INFORMES REALIZADAS/ TOTAL DE PROPUESTAS DE INFORMES PROGRAMADAS) X100</t>
  </si>
  <si>
    <t>(REUNIONES DE TRABAJO REALIZADAS/ TOTAL DE REUNIONES PROGRAMADAS) X100</t>
  </si>
  <si>
    <t>(TOTAL DE GESTIONES PROGRAMADAS/TOTAL DE GESTIONES REALIZADAS)X100</t>
  </si>
  <si>
    <t>(PROPUESTAS REALIZADAS/ TOTAL DE PROPUESTAS) X100</t>
  </si>
  <si>
    <t>(APOYOS Y PROGRAMAS GESTIONADOS/ TOTAL DE APOYOS Y PROGRAMAS EXISTENTES) X100</t>
  </si>
  <si>
    <t>IMPLEMENTACIÓN DE TECNOLOGÍA PARA EL MANEJO EFICIENTE DE LA INFORMACIÓN.</t>
  </si>
  <si>
    <t xml:space="preserve">COMPROMISO DE GOBIERNO 4:  ECONOMÍA COMPETITIVA </t>
  </si>
  <si>
    <t xml:space="preserve">Ofrecer a los habitantes de Xochichuequense, un lugar de oportunidades para el desarrollo, impulsando proyectos y promoviendo actividades económicas que generen posibilidades reales para mejorar los niveles de bienestar de la población. </t>
  </si>
  <si>
    <t>DESARROLLO ECONÓMICO.</t>
  </si>
  <si>
    <t xml:space="preserve">Aprovechar la disponibilidad de recursos para atraer  nuevas inversiones.  </t>
  </si>
  <si>
    <t xml:space="preserve">Promover una mejora de la gestión del gasto público. </t>
  </si>
  <si>
    <t>Transparentar los procesos de asignación y ministración del recurso público. A.3.3.2 Administrar eficiente y responsablemente la deuda pública.</t>
  </si>
  <si>
    <t>CONTRIBUIR A UNA BUENA ADMINISTRACIÓN DE LOS RECURSOS FINANCIEROS A TRAVÉS DE UNA ADECUADA EJECUCIÓN DEL GASTO Y RECAUDACIÓN CORRECTA DEL INGRESO.</t>
  </si>
  <si>
    <t>ACTIVIDADES  MEJORES EJECUTADAS DISTRIBUYENDO MEJOR RECURSOS FINANCIEROS.</t>
  </si>
  <si>
    <t>DISTRIBUIR LOS  PRESUPUESTOS A LOS DIFERENTES DEPARTAMENTOS CONFORME AL PRESUPUESTO DE EGRESOS.</t>
  </si>
  <si>
    <t>PORCENTAJE DE INGRESOS RECAUDADOS.</t>
  </si>
  <si>
    <t>PORCENTAJE DE DEPARTAMENTOS QUE LOGRAN SUS OBJETIVOS CON LA CORRECTA ADMINISTRACIÓN DEL RECURSO.</t>
  </si>
  <si>
    <t>(INGRESOS RECAUDADOS/ TOTAL DE INGRESOS) X100</t>
  </si>
  <si>
    <t>(UNIDADES ADMINISTRATIVAS CON CORRECTA ADMINISTRACIÓN DE RECURSO/TOTAL DE UNIDADES ADMINISTRATIVAS) X100</t>
  </si>
  <si>
    <t>(ACTIVIDADES PROGRAMADAS/TOTAL DE ACTIVIDADES REALIZADAS) X100</t>
  </si>
  <si>
    <t>(TOTAL DE ÁREAS DEL AYUNTAMIENTO./ TOTAL DE PRESUPUESTO ASIGNADO POR ÁREA.) X100</t>
  </si>
  <si>
    <t xml:space="preserve">COMPROMISO DE GOBIERNO 3:  SERVICIOS PÚBLICOS DE CALIDAD. </t>
  </si>
  <si>
    <t>Ofrecer servicios públicos de calidad  mediante la ejecución de acciones gubernamentales orientadas a un desarrollo municipal ordenado, con planeación inteligente, sustentabilidad, certeza jurídica, cuidado del medio ambiente, impulsando una vida digna para toda la ciudadanía del Municipio de Xochihuehuetlán.</t>
  </si>
  <si>
    <t xml:space="preserve">DESARROLLO INTEGRAL SUSTENTABLE </t>
  </si>
  <si>
    <t>Implementar la planeación del desarrollo urbano.</t>
  </si>
  <si>
    <t xml:space="preserve">EJE 3. ESTADO DE DERECHO, GOBERNABILIDAD Y GOBERNANZA DEMOCRATICA. </t>
  </si>
  <si>
    <t xml:space="preserve">Contribuir a la consolidación del Estado de Derecho que permita la gobernabilidad, el desarrollo y la paz social, privilegiando el pleno ejercicio y respeto a los Derechos Humanos, la igualdad de género, la atención oportuna e inclusiva a las legítimas demandas ciudadanas y el debido cumplimiento de la ley, elementos indispensables para la transformación del estado de Guerrero. </t>
  </si>
  <si>
    <t>Impulsar la modernización del Registro Público de la Propiedad, del archivo de Notariado y del Periódico Oficial.</t>
  </si>
  <si>
    <t xml:space="preserve"> Lograr la certificación de calidad en los servicios que ofrece el Registro Público de la Propiedad, del Comercio y Crédito Agrícola.</t>
  </si>
  <si>
    <t>CONTRIBUIR A PROPORCIONAR ACCIONES QUE PROMUEVAN UN REGISTRO ORDENADO DE LOS BIENES INMUBLES DE LOS CIUDADANOS DE ACUERDO A LA NORMATIVIDAD VIGENTE.</t>
  </si>
  <si>
    <t>CONTAR CON LA MODERNIZACIÓN CATASTRAL, PARA TENER HERRAMIENTAS Y EFICIENTAR LAS ACCIONES Y SERVICIOS MUNICIPALES.</t>
  </si>
  <si>
    <t>ACTUALIZAR EL PADRÓN CATASTRAL MUNICIPAL</t>
  </si>
  <si>
    <t>PORCENTAJE DE ACCIONES REALIZADAS PARA EL REGISTRO ORDENADO DE BIENES INMUEBLES.</t>
  </si>
  <si>
    <t>PORCENTAJE DE HABITANTES SATISFECHOS.</t>
  </si>
  <si>
    <t>PORCENTAJE DEL INCREMENTO EN CUANTO RECAUDACIÓN CATASTRAL RESPECTO A AÑOS ANTERIORES.</t>
  </si>
  <si>
    <t>PORCENTAJE DE ACTUALIZACIÓN AL PADRÓN CATASTRAL</t>
  </si>
  <si>
    <t>(ACCIONES REALIZADAS/ACCIONES PLANEADAS)X100</t>
  </si>
  <si>
    <t>(ACTUALIZACIÓN DEL PADRÓN CATASTRAL/ TOTAL DE PERSONAL QUE INTERVIENE EN LA ACTUALIZACIÓN DEL PADRON) X100</t>
  </si>
  <si>
    <t>Ofrecer a los habitantes de Xochichuequense, un lugar de oportunidades para el desarrollo, impulsando proyectos y promoviendo actividades económicas que generen posibilidades reales para mejorar los niveles de bienestar de la población.</t>
  </si>
  <si>
    <t xml:space="preserve"> DESARROLLO ECONÓMICO.</t>
  </si>
  <si>
    <t>A.3 Fortalecer y mejorar los mecanismos de combate a la corrupción y rendición de cuentas.</t>
  </si>
  <si>
    <t>A.3.3 Promover una mejora de la gestión del gasto público.</t>
  </si>
  <si>
    <t>A.3.3.1 Transparentar los procesos de asignación y ministración del recurso público. A.3.3.2 Administrar eficiente y responsablemente la deuda pública.</t>
  </si>
  <si>
    <t>CONTRIBUIR A BENEFICIAR A LAS PERSONAS A TRAVÉS DE ORIENTACIONES DE REGISTROS Y ACTAS REALIZADAS.</t>
  </si>
  <si>
    <t>LA POBLACIÓN DEL MUNICIPIO RECIBEN UNA MEJOR INFORMACIÓN ACERCA DE SUS REGISTROS.</t>
  </si>
  <si>
    <t>DIRECCIÓN DE REGISTRO CIVIL ESTA PERFECCIONANDO TRÁMITES DEL MUNICIPIO PROPORCIONADOS.</t>
  </si>
  <si>
    <t>PROMOVER CAMPAÑAS DE REGISTROS Y ACTAS DE NACIMIENTO EN LAS LOCALIDADES DEL MUNICIPIO.</t>
  </si>
  <si>
    <t>PORCENTAJE DE CORRECCIONES DE REGISTROS Y ACTAS.</t>
  </si>
  <si>
    <t>PORCENTAJE DE PERSONAS QUE REALIZAROS TRAMITES SATISFACTORIAMENTE.</t>
  </si>
  <si>
    <t>PORCENTAJE DE ATENCIÓN EN  LOS TRÁMITES DE LA POBLACIÓN</t>
  </si>
  <si>
    <t>PORCENTAJE DE CAMPAÑAS PROMOVIDAS DE REGISTROS Y ACTAS DE NACIMIENTO.</t>
  </si>
  <si>
    <t>(ACTIVIDADES PROGRAMADAS/ACTIVIDADES REALIZADAS)X100</t>
  </si>
  <si>
    <t>(CAMPAÑAS PROMOVIDAS DE REGISTROS Y ACTAS DE NACIMIENTO/ TOTAL DE PERSONAS BENEFICIADAS CON LAS CAMPAÑAS REALIZADAS) X100</t>
  </si>
  <si>
    <t>ATENCIÓN INTEGRAL A LA FAMILIA.</t>
  </si>
  <si>
    <t>COMPROMISO DE GOBIERNO 2: DESARROLLO SOCIAL Y HUMANO.</t>
  </si>
  <si>
    <t>Contribuir con la formulación e implementación de políticas públicas para  la integración dela familia  en el desarrollo del municipio, con el propósito de fortalecer los vínculos que dan cohesión a este importante núcleo de la sociedad.</t>
  </si>
  <si>
    <t xml:space="preserve"> Desarrollo familiar integral y equitativo.</t>
  </si>
  <si>
    <t>Desarrollar programas para promover valores de unidad social y familiar.</t>
  </si>
  <si>
    <t>EJE 1 BIENESTAR, DESARROLLO HUMANO Y JUISTICIA SOCIAL.</t>
  </si>
  <si>
    <t>Disminuir las desigualdades a través de la atención a grupos vulnerables</t>
  </si>
  <si>
    <t>Atención prioritaria a grupos vulnerables.</t>
  </si>
  <si>
    <t>Implementar acciones de terapias medicinales, jornadas de detección de cáncer mamario y prostático, jornadas de entrega de implantes mamarios post cáncer mamario, jornadas quirúrgicas de implantes, jornadas de lentes (bifocales y monofocales), jornadas de prótesis dental total o parcial removible, atención a personas que sufran algún tipo de quemadura para su traslado, atención y medicinas la realización de pruebas rápidas para la detección de SARS- CoV-2.</t>
  </si>
  <si>
    <t>CONTRIBUIR A APOYAR A LOS CIUDADANOS A TRAVÉS DE ENTREGA DE  APOYOS SOCIALES COMO DESPENSAS Y APOYOS EN MEDICAMENTOS Y SERVICIOS MÉDICOS.</t>
  </si>
  <si>
    <t>LOS HABITANTES DEL MUNICIPIO DE XOCHIHUEHUETLAN RECIBEN APOYO DE ASISTENCIA SOCIAL.</t>
  </si>
  <si>
    <t>OTORGAR APOYOS A LOS CIUDADANOS MEJORANDO SU CALIDAD DE VIDA.</t>
  </si>
  <si>
    <t>PORCENTAJE DE APOYOS OTORGADOS PARA LOS CIUDADANOS.</t>
  </si>
  <si>
    <t>PORCENTAJE DE PERSONAS BENEFICIADAS CON LOS APOYOS.</t>
  </si>
  <si>
    <t>PORCENTAJE DE POBLACIÓN QUE HA MEJORADO SU CALIDAD DE VIDA.</t>
  </si>
  <si>
    <t>PORCENTAJE DE DESPENSAS ENTREGADAS.</t>
  </si>
  <si>
    <t>PORCENTAJE DE CURSOS DE RECREACIÓN REALIZADOS.</t>
  </si>
  <si>
    <t>PORCENTAJE DE COMEDORES COMUNITARIOS.</t>
  </si>
  <si>
    <t>(APOYOS PROGRAMADOS/ TOTAL DE APOYOS GESTIONADOS) X100</t>
  </si>
  <si>
    <t>(PERSONAS BENEFICIADAS/ TOTAL DE PERSONAS) X100</t>
  </si>
  <si>
    <t>(ACTIVIDADES PROGRAMADAS/ACTIVIDADES REALIZADAS) X100</t>
  </si>
  <si>
    <t>(DESPENSAS ENTREGADAS/ TOTAL DE DESPENSAS PENDIENTES) X100</t>
  </si>
  <si>
    <t>(CURSOS DE RECREACIÓN PROGRAMADOS/ TOTAL DE CURSOS DE RECREACIÓN GESTIONADOS) X100</t>
  </si>
  <si>
    <t>(COMEDORES COMUNITARIOS OTORGADOS/ TOTAL DE POBLACIÓN QUE RECIBEN APOYO ALIMENTARIO.) X100</t>
  </si>
  <si>
    <t>PERMANENCIA EN FORMACIÓN ESCOLAR</t>
  </si>
  <si>
    <t>Impulsar una cultura de rendición de cuentas.</t>
  </si>
  <si>
    <t>Fomentar la elaboración de informes de avances y resultados de los programas gubernamentales.</t>
  </si>
  <si>
    <t xml:space="preserve">COMPROMISO DE GOBIERNO 2:  DESARROLLO SOCIAL Y HUMANO. </t>
  </si>
  <si>
    <t xml:space="preserve">Promover la formación educativa de la población Xocheña, apoyando la  creación de infraestructura educativa, la provisión de herramienta de tecnología y el otorgamiento de estímulo para continuar los estudios, de modo que los estudiantes, sin importar su edad, condición física, económica y de género, tengan acceso a la educación que les permita, con más oportunidades, acceder al bienestar. </t>
  </si>
  <si>
    <t>EDUCACIÓN PARA EL BIENESTAR</t>
  </si>
  <si>
    <t>Promover mayor atención y apoyos del programa para la educación de los adultos. Gestionar mayores apoyos del programa de escuelas de calidad.</t>
  </si>
  <si>
    <t>CONTRIBUIR A MEJORAR LOS NIVELES DE EDUCACIÓN Y DESARROLLO DE CONOCIMIENTOS DE LOS ESTUDIANTES MEDIANTE CURSOS DE CAPACITACION Y APOYOS A LAS ESCUELAS.</t>
  </si>
  <si>
    <t>MEJORAR EL NIVEL EDUCATIVO DE LAS ESCUELAS DEL MUNICIPIO DE XOCHIHUEHUETLAN.</t>
  </si>
  <si>
    <t>C1. ESCUELAS PÚBLICAS DE EDUCACIÓN BÁSICA SON APOYADAS MEDIANTE LA INFRAESTRUCTURA FÍSICA, EQUIPAMIENTO Y LA AUTONOMÍA DE GESTIÓN.</t>
  </si>
  <si>
    <t>A1C1. ESTABLECER LA ATENCIÓN Y COORDINACIÓN CON LOS PADRES DE FAMILIA, SOCIEDAD DE ALUMNOS, MAESTROS E INSTANCIAS DE GOBIERNO PARA ESTABLECER VINCULOS CON EL DESARROLLO ESTUDIANTIL</t>
  </si>
  <si>
    <t>PORCENTAJE DE CAPACITACIONES A LAS ESCUELAS PÚBLICAS.</t>
  </si>
  <si>
    <t>PORCENTAJE DE SERVICIOS Y MATERIALES ENTREGADOS.</t>
  </si>
  <si>
    <t>PORCENTAJE DE MANTENIMIENTO DE INFRAESTRUCTURA EN ESCUELAS DEL MUNICIPIO.</t>
  </si>
  <si>
    <t>PORCENTAJE DE COORDINACIÓN CON LOS PADRES DE FAMILIA Y MAESTROS.</t>
  </si>
  <si>
    <t>(TOTAL DE PERSONAL DE EDUCACIÓN /TOTAL DE PERSONAL DE EDUCACIÓN QUE INTERVIENE EN LOS NIÑOS Y JÓVENES DEL MUNICIPIO.)X100</t>
  </si>
  <si>
    <t>(TOTAL DE ESCUELAS EN EL MUNICIPIO./ TOTAL DE ESCUELAS QUE RECIBIERON MATERIAL DIDÁCTICO.)X100</t>
  </si>
  <si>
    <t>(TOTAL DE ESCUELAS EN EL MUNICIPIO./ TOTAL DE ESCUELAS QUE SE LES MEJORO SU INFRAESTRUCTURA.)X100</t>
  </si>
  <si>
    <t>(TOTAL DE ACTIVIDADES PROGRAMADAS/TOTAL DE ACTIVIDADES REALIZADAS)X100</t>
  </si>
  <si>
    <t>ESTABLECER LA ATENCIÓN Y COORDINACIÓN CON LOS PADRES DE FAMILIA, SOCIEDAD DE ALUMNOS, MAESTROS E INSTANCIAS DE GOBIERNO PARA ESTABLECER VINCULOS CON EL DESARROLLO ESTUDIANTIL</t>
  </si>
  <si>
    <t xml:space="preserve"> PROMOCIÓN DE CULTURA DEPORTIVA. ESPACIOS DE RECREACIÓN</t>
  </si>
  <si>
    <t>DIRECCION DE EDUCACION</t>
  </si>
  <si>
    <t xml:space="preserve">Impulsar una cultura de rendición de cuentas. </t>
  </si>
  <si>
    <t>A1C1. DIFUNDIR PROGRAMAS DEPORTIVOS QUE CONTRIBUYAN EN LA FORMACIÓN INTEGRAL DE LOS INDIVIDUOS.</t>
  </si>
  <si>
    <t>PORCENTAJE DE PROGRAMAS DEPORTIVOS.</t>
  </si>
  <si>
    <t>DIFUNDIR PROGRAMAS DEPORTIVOS QUE CONTRIBUYAN EN LA FORMACIÓN INTEGRAL DE LOS INDIVIDUOS.</t>
  </si>
  <si>
    <t>Promover  la protección y mejoramiento del medio ambiente y el manejo adecuado de los recursos naturales, organizando y encausando acciones para prevenir y controlar la contaminación del agua, suelo y aire, con la participación consiente y responsable de todos los sectores de la sociedad.</t>
  </si>
  <si>
    <t>Reforestación de palma.</t>
  </si>
  <si>
    <t>TRANSPARENCIA EN IMPLEMENTACIÓN DE PROGRAMAS DE DESARROLLO URBANO Y RURAL.</t>
  </si>
  <si>
    <t>Eje 2. DESARROLLO ECONOMICO SOSTENIBLE.</t>
  </si>
  <si>
    <t xml:space="preserve">Fomentar la obra pública del Estado de Guerrero, a través de la planeación territorial. </t>
  </si>
  <si>
    <t>Dinamizar los procesos de la obra pública</t>
  </si>
  <si>
    <t>Crear los medios y lineamientos de participación abierta y transparentar los procesos de contratación de la obra pública.Dar seguimiento mediante un Sistema Integral de la Obra Pública para el Estado de Guerrero.</t>
  </si>
  <si>
    <t>Ofrecer a la ciudadanía  del área urbana y rural un desarrollo municipal sustentable, a través de una gestión transparente y enmarcada en la legalidad, para el uso adecuado de los recursos, buscando el equilibrio en la sociedad, la economía y medio ambiente.</t>
  </si>
  <si>
    <t>DESARROLLO INTEGRAL SUSTENTABLE.</t>
  </si>
  <si>
    <t xml:space="preserve">Implementar la planeación del desarrollo urbano. </t>
  </si>
  <si>
    <t>CONTRIBUIR A INTEGRAR EXPEDIENTES TÉCNICOS MEDIANTE UNA COORDINACIÓN Y SUPERVISIÓN DE LAS OBRAS PÚBLICAS.</t>
  </si>
  <si>
    <t>PORCENTAJE DE INTEGRACIÓN DE EXPEDIENTES TÉCNICOS.</t>
  </si>
  <si>
    <t>PORCENTAJE DE OBRAS CONCLUIDAS.</t>
  </si>
  <si>
    <t>PORCENTAJE DE MEJORAMIENTO EN LA SUPERVISIÓN DE OBRAS PÚBLICAS Y ADMINISTRATIVAS.</t>
  </si>
  <si>
    <t>(OBRAS PROGRAMADAS/ TOTAL DE OBRAS EJECUTADAS) X100</t>
  </si>
  <si>
    <t>(OBRAS PROGRAMADAS/ TOTAL DE OBRAS POR EJECUTAR) X100</t>
  </si>
  <si>
    <t>PROFESIONALIZACIÓN DE LOS CUERPOS POLICIALES.</t>
  </si>
  <si>
    <t xml:space="preserve">COMPROMISO DE GOBIERNO 5:  JUSTICIA PARA UNA SOCIEDAD SEGURA. </t>
  </si>
  <si>
    <t>Ofrecer un ambiente pacifico para el Municipio de Xochichuehuetlán,  implementando acciones como profesionalizar al personal de Seguridad Pública y eficientando los procesos institucionales  de la administración de justicia.</t>
  </si>
  <si>
    <t>SEGURIDAD PÚBLICA.</t>
  </si>
  <si>
    <t>Elevar la calidad del servicio que brinda la seguridad pública para lo que se deberá mejorar el perfil académico con un nivel mínimo de preparatoria de los policías preventivos.</t>
  </si>
  <si>
    <t>EJE 3. ESTADO DE DERECHO, GOBERNABILIDAD Y GOBERNANZA DEMOCRATICA.</t>
  </si>
  <si>
    <t>Impulsar la reingeniería institucional, el fortalecimiento en la infraestructura, tecnologías y equipamiento policial, a fin de eficientar el funcionamiento táctico operativo, las acciones para la prevención de los delitos y la atención a víctimas.</t>
  </si>
  <si>
    <t xml:space="preserve"> Mejorar la infraestructura tecnología y equipamiento de seguridad pública.</t>
  </si>
  <si>
    <t>Suministrar dos juegos de uniformes completos al año al personal de la Policía Estatal. Dotar de chalecos balísticos, con juego de dos placas balísticas, cascos balísticos y fundas al personal de la Policía Estatal.</t>
  </si>
  <si>
    <t>CONTRIBUIR EN TENER UNA POLICÍA DE CALIDAD A TRAVÉS DE CONSTANTES CAPACITACIONES A LOS ELEMENTOS ASÍ COMO EL EQUIPAMIENTO NECESARIO.</t>
  </si>
  <si>
    <t>PORCENTAJE DE LOS ELEMENTOS DE LA POLICÍA QUE RECIBEN CAPACITACIONES.</t>
  </si>
  <si>
    <t>PORCENTAJE DE POBLACIÓN QUE SE BENEFICIA CON LAS CAPACITACIONES DE LOS ELEMENTOS DE SEGURIDAD PÚBLICA.</t>
  </si>
  <si>
    <t>PORCENTAJE DE CAPACITACIONES QUE RECIBEN CONSTANTEMENTE LOS ELEMENTOS DE LA POLICIA MUNICIPAL.</t>
  </si>
  <si>
    <t>(CIUDADANOS BENEFICIADOS/ TOTAL ELEMENTOS CAPACITADOS) X100</t>
  </si>
  <si>
    <t>ATENCIÓN SENSIBLE A LA CIUDADANÍA.</t>
  </si>
  <si>
    <t xml:space="preserve">Impulsar la reingeniería institucional, el fortalecimiento en la infraestructura, tecnologías y equipamiento policial, a fin de eficientar el funcionamiento táctico operativo, las acciones para la prevención de los delitos y la atención a víctimas. </t>
  </si>
  <si>
    <t xml:space="preserve">Mejorar la infraestructura tecnología y equipamiento de seguridad pública. </t>
  </si>
  <si>
    <t>Dotar de armamento, municiones y cargadores al personal de la Policía Estatal. Suministrar dos juegos de uniformes completos al año al personal de la Policía Estatal. Dotar de chalecos balísticos, con juego de dos placas balísticas, cascos balísticos y fundas al personal de la Policía Estatal.</t>
  </si>
  <si>
    <t>COMPROMISO DE GOBIERNO 5:  JUSTICIA PARA UNA SOCIEDAD SEGURA.</t>
  </si>
  <si>
    <t xml:space="preserve">SEGURIDAD PÚBLICA. </t>
  </si>
  <si>
    <t>CONTRIBUIR EN TENER ORDEN VIAL MEDIANTE LA IMPLEMENTACIÓN DE UN REGLAMENTO Y SEÑALIZACIÓN DE LOS CAMINOS Y CARRETERAS.</t>
  </si>
  <si>
    <t>LOS HABITANTES DEL MUNICIPIO RECIBEN BUEN SERVICIO DE TRÁNSITO Y ORDEN VIAL.</t>
  </si>
  <si>
    <t xml:space="preserve">DIRECCIÓN DE TRÁNSITO Y VIALIDAD EN COORDINACIÓN CONTRIBUYENDO A UNA MEJOR CULTURA VIAL. </t>
  </si>
  <si>
    <t>FOMENTAR LA CULTURA VIAL Y RESPETO A LAS REGLAS DE TRÁNSITO</t>
  </si>
  <si>
    <t>PORCENTAJE DE REGLAMENTOS IMPLEMENTADOS.</t>
  </si>
  <si>
    <t>(REGLAMENTOS IMPLEMENTADOS/ TOTAL DE ELEMENTOS QUE APLICAN EL REGLAMENTO.) X100</t>
  </si>
  <si>
    <t>CULTURA DE LA PREVENCIÓN DEL DELITO.</t>
  </si>
  <si>
    <t>COMPROMISO DE GOBIERNO 5: JUSTICIA PARA UNA SOCIEDAD SEGURA.</t>
  </si>
  <si>
    <t xml:space="preserve">Ofrecer un ambiente pacifico para el Municipio de Xochichuehuetlán,  implementando acciones como profesionalizar al personal de Seguridad Pública y eficientando los procesos institucionales  de la administración de justicia. </t>
  </si>
  <si>
    <t>Diseñar planes de seguridad preventiva invitando a la comunidad en generalla iniciativa privada, grupos sociales y políticos, a su participación.</t>
  </si>
  <si>
    <t>EJE 3. DESARROLLO ECONÓMICO SOSTENIBLE.</t>
  </si>
  <si>
    <t xml:space="preserve">Salvaguardar la integridad física, los bienes y el entorno de la población en el Estado, ante algún riesgo o amenaza de origen natural o antrópico. </t>
  </si>
  <si>
    <t xml:space="preserve">Gestionar ante las instancias correspondientes el cambio de denominación de la Secretaría de Protección Civil por Secretaría de Gestión Integral de Riesgos y Protección Civil, y el marco jurídico necesario en armonización con los tratados internacionales y la Ley General en la materia. </t>
  </si>
  <si>
    <t>Conformar, reestructurar, reactivar y capacitar a grupos voluntario las Coordinaciones Municipales de Protección Civil y autoridades locale del estado de Guerrero.</t>
  </si>
  <si>
    <t>CONTRIBUIR A PREVENIR SITUACIONES DE RIESGO MEDIANTE LAS ASESORÍAS QUE SE BRINDAN A LA CIUDADANÍA.</t>
  </si>
  <si>
    <t>LOS HABITANTES DEL MUNICIPIO RECIBEN ASESORÍAS DE CÓMO ACTUAR EN SITUACIONES DE RIESGO PARA EVITAR MAYORES DAÑOS.</t>
  </si>
  <si>
    <t>COORDINACIÓN DE CAPACITACIONES DE ELEMENTOS DE PROTECCIÓN CIVÍL EFECTUADAS PREVINIENDO SITUACIONES DE RIESGO.</t>
  </si>
  <si>
    <t>LLEVAR A CABO CAPACITACIONES PARA LOS ELEMENTOS QUE CONFORMEN LA UNIDAD DE PROTECCIÓN CIVIL</t>
  </si>
  <si>
    <t>PORCENTAJE DE RIESGOS PREVENIDOS.</t>
  </si>
  <si>
    <t>PORCENTAJE DE LA POBLACIÓN QUE RECIBIÓ ASESORÍAS DE PREVENCIÓN DE RIESGOS.</t>
  </si>
  <si>
    <t>PORCENTAJE DE CAPACITACIONES A  ELEMENTOS DE PROTECCIÓN CIVÍL EFECTUADAS.</t>
  </si>
  <si>
    <t>PORCENTAJE DE CAPACITACIONES QUE RECIBEN LOS ELEMENTOS DE LA UNIDAD DE PROTECCIÓN CIVIL</t>
  </si>
  <si>
    <t>(RIESGOS PREVENIDOS/TOTAL DE RIESGOS)X100</t>
  </si>
  <si>
    <t xml:space="preserve">(POBLACIÓN ASESORADA/TOTAL DE POBLACIÓN)X100 </t>
  </si>
  <si>
    <t>(CAPACITACIONES EFECTUADAS/TOTAL DE CAPACITACIONES PROGRAMADAS)X100</t>
  </si>
  <si>
    <t xml:space="preserve">(CAPACITACIONES RECIBIDAS/ TOTAL DE CAPACITACIONES) X100 </t>
  </si>
  <si>
    <t>ATENCIÓN PREVENTIVA INCLUYENTE Y EFICIENTE</t>
  </si>
  <si>
    <t xml:space="preserve">EJE 1 BIENESTAR, DESARROLLO HUMANO Y JUISTICIA SOCIAL. </t>
  </si>
  <si>
    <t>Disminuir las desigualdades a través de la atención a grupos vulnerables.</t>
  </si>
  <si>
    <t>Atención prioritaria a gruposvulnerables. Línea de acción: 1.3.2.1 Implementar acciones de terapias medicinales, jornadas de detección de cáncer mamario y prostático, jornadas de entrega de implantes mamarios post cáncer mamario, jornadas quirúrgicas de implantes, jornadas de lentes (bifocales y monofocales), jornadas de prótesis dental total o parcial removible, atención a personas que sufran algún tipo de quemadura para su traslado, atención y medicinas la realización de pruebas rápidas para la detección de SARS- CoV-2.</t>
  </si>
  <si>
    <t>COMPROMISO DE GOBIERNO 2:  DESARROLLO SOCIAL Y HUMANO.</t>
  </si>
  <si>
    <t>Ofrecer servicios básicos de salud, incluyentes, oportunos y con  sensibilidad, implementando sistemas de calidad que produzcan impactos positivos y faciliten el acceso de todos los sectores de población a mejores niveles de salud para una vida plena</t>
  </si>
  <si>
    <t>SALUD CON PLENITUD.</t>
  </si>
  <si>
    <t>HABITANTES DEL MUNICIPIO RECIBEN UNA ATENCIÓN MEDICA DE CALIDAD.</t>
  </si>
  <si>
    <t xml:space="preserve">DIRECCIÓN DE SALUD Y SERVICIOS DE CALIDAD BENEFICIANDO CON UNA MEJOR ATENCIÓN MÉDICA A LOS CIUDADANOS. </t>
  </si>
  <si>
    <t xml:space="preserve"> IMPLEMENTAR UN PROGRAMA INTEGRAL DE ENFERMEDADES PREVENIBLES EN EL MUNICIPIO</t>
  </si>
  <si>
    <t>PORCENTAJE DE CAMPAÑAS DE SALUD REALIZADAS.</t>
  </si>
  <si>
    <t>PORCENTAJE DE HABITANTES CON ACCESO A SISTEMA DE SALUD.</t>
  </si>
  <si>
    <t>PORCENTAJE DE CIUDADANOS BENEFICIADOS CON LA ATENCIÓN MÉDICA.</t>
  </si>
  <si>
    <t>(CAMPAÑAS DE SALUD REALIZADAS/TOTAL DE CAMPAÑAS DE SALUD PROGRAMADAS)X100</t>
  </si>
  <si>
    <t>(HABITANTES CON ACCESO A LA SALUD/TOTAL HABITANTES)X100</t>
  </si>
  <si>
    <t>(HABITANTES BENEFICIADOS/ TOTAL HABITANTES QUE RECIBIERON ATENCIÓN MEDICA.) X100</t>
  </si>
  <si>
    <t xml:space="preserve">COMPROMISO DE GOBIERNO 5:JUSTICIA PARA UNA SOCIEDAD SEGURA. </t>
  </si>
  <si>
    <t>Ofrecer un ambiente pacifico para el Municipio de Xochichuehuetlán, implementando acciones como profesionalizar al personal de Seguridad Pública y eficientando los procesos institucionales  de la administración de justicia.</t>
  </si>
  <si>
    <t>Diseñar y operar políticas y programas municipales de prevención del delito de manera permanente, que den tratamiento a las causas sociales que originan la comisión de los mismos.</t>
  </si>
  <si>
    <t>EJE 3. ESTADO DE DERECHO, GOBERNABILIDAD Y GOBERNANZA DEMOCRÁTICA</t>
  </si>
  <si>
    <t xml:space="preserve">Garantizar la protección integral de los derechos humanos. </t>
  </si>
  <si>
    <t>Garantizar los derechos de las víctimas de la delincuencia y el delito.</t>
  </si>
  <si>
    <t>Proporcionar de manera gratuita a las víctimas del delito, el servicio de las unidades de atención inmediata, compuestas por un médico, un psicólogo y un trabajador social. Canalizar a las víctimas del delito a las instituciones de salud y dependencias del Estado para dar continuidad a su atención.</t>
  </si>
  <si>
    <t>CONTRIBUIR PARAPREVENIR EL DELITO EN LAS ESCUELAS MEDIANTE ESPACIOS QUE FAVORECEN EL DESARROLLO HUMANO Y PARTICIPACIÓN SOCIAL.</t>
  </si>
  <si>
    <t>LOS PADRES DE FAMILIA Y MAESTROS CREAN UNA CULTURA DE PREVENCIÓN CON LOS ALUMNOS.</t>
  </si>
  <si>
    <t>CAPACITACIONES DE PREVENCIÓN DE DELITO Y PARTICIPACIÓN SOCIAL EJECUTADAS FAVORECIENDO A LOS JÓVENES.</t>
  </si>
  <si>
    <t>LLEVAR A CABO CAMPAÑAS DE AUTOPROTECCIÓN Y DENUNCIA.</t>
  </si>
  <si>
    <t>PORCENTAJE DE CAPACITACIONES DE PREVENCIÓN DE DELITO Y PARTICIPACIÓN SOCIAL IMPARTIDAS A LOS JÓVENES.</t>
  </si>
  <si>
    <t xml:space="preserve"> (ESPACIOS RECREATIVOS IMPLEMENTADOS/TOTAL DE ESPACIOS RECREATIVOS GESTIONADOS)X100</t>
  </si>
  <si>
    <t xml:space="preserve"> (PADRES DE FAMILIA Y MAESTROS PARTICIPANTES/TOTAL DE PADRES DE FAMILIA Y MAESTROS)X100</t>
  </si>
  <si>
    <t>(CAPACITACIONES IMPARTIDAS A LOS JÓVENES/TOTAL DE JÓVENES)X100</t>
  </si>
  <si>
    <t xml:space="preserve"> (CAMPAÑAS DE AUTOPROTECCIÓN REALIZADAS/TOTAL DE CAMPAÑAS DE AUTOPROTECCIÓN PROGRAMADAS)X100</t>
  </si>
  <si>
    <t>COMPROMISO DE GOBIERNO 3:  SERVICIOS PÚBLICOS DE CALIDAD.</t>
  </si>
  <si>
    <t xml:space="preserve"> DESARROLLO INTEGRAL SUSTENTABLE.</t>
  </si>
  <si>
    <t xml:space="preserve">Fortalecer y mejorar los mecanismos de combate a la corrupción y rendición de cuentas. Estrategia:A.3.2 Impulsar una cultura de rendición de cuentas. </t>
  </si>
  <si>
    <t xml:space="preserve"> Impulsar una cultura de rendición de cuentas.</t>
  </si>
  <si>
    <t>MONITOREAR Y ATENDER LAS SOLICITUDES DE INFORMACIÓN  HECHAS A LOS CIUDADANOS A TRAVÉS DE LOS MEDIOS DE COMUNICACIÓN ESTABLECIDOS.</t>
  </si>
  <si>
    <t>LAS AUTORIDADES RINDEN CUENTAS EN TIEMPO Y FORMA DE FORMA TRANSPARENTE Y CON APEGO A LA LEY.</t>
  </si>
  <si>
    <t>LA DIRECCIÓN DE TRANSPARENCIA BRINDA UNA MEJOR ATENCIÓN A LOS CIUDADANOS CAPACITANDO A LOS FUNCIONARIOS.</t>
  </si>
  <si>
    <t>SOLICITAR Y RECABAR INFORMACIÓN PÚBLICA DE LAS ÁREAS PARA SU PUBLICACIÓN EN EL PORTAL OFICIAL DEL MUNICIPIO.</t>
  </si>
  <si>
    <t>PORCENTAJE DE SOLICITUDES DE INFORMACION ATENDIDAS.</t>
  </si>
  <si>
    <t>PORCENTAJE DE FUNCIONARIOS PÚBLICOS QUE CUMPLEN EN MATERIA DE TRASPARENCIA Y RENDICIÓN DE CUENTAS.</t>
  </si>
  <si>
    <t>PORCENTAJE DE CIUDADANOS QUE RECIBEN UNA MEJOR ATENCIÓN POR PARTE DE LOS FUNCIONARIOS.</t>
  </si>
  <si>
    <t>PORCENTAJE DE ÁREAS QUE TRANSPARENTAN SU INFORMACIÓN.</t>
  </si>
  <si>
    <t>(SOLICITUDES DE INFORMACIÓN RECIBIDAS/ TOTAL DE SOLICITUDES DE INFORMACIÓN QUE SE LES DIO RESPUESTA) X100</t>
  </si>
  <si>
    <t xml:space="preserve"> (FUNCIONARIOS QUE TRANSPARENTAN SU INFORMACIÓN/TOTAL DE FUNCIONARIOS)X100</t>
  </si>
  <si>
    <t xml:space="preserve"> (CIUDADANOS CONFORMES CON EL DESEMPEÑO DE FUNCIONARIOS/TOTAL DE CIUDADANOS)X100</t>
  </si>
  <si>
    <t>(ÁREAS QUE TRANSPARENTAN SU INFORMACIÓN/TOTAL DE ÁREAS OBLIGADAS A TRANSPARENTAR SU INFORMACIÓN)X100</t>
  </si>
  <si>
    <t xml:space="preserve">Proveer a la población de un servicio de agua potable y saneamiento de calidad, manteniendo y ampliando la infraestructura hidráulica y de drenaje, para elevar el bienestar  de los usuarios. </t>
  </si>
  <si>
    <t>INFRAESTRUCTURA DE AGUA LIMPIA Y SANEAMIENTO.</t>
  </si>
  <si>
    <t xml:space="preserve"> Promoción  de la cultura del agua.</t>
  </si>
  <si>
    <t xml:space="preserve">Impulsar la modernización del Registro Público de la Propiedad, del archivo de Notariado y del Periódico Oficial. </t>
  </si>
  <si>
    <t>Lograr la certificación de calidad en los servicios que ofrece el Registro Público de la Propiedad, del Comercio y Crédito Agrícola.</t>
  </si>
  <si>
    <t>PROMOCIÓN Y DIFUSIÓN DE UNA CULTURA ECOLÓGICA.</t>
  </si>
  <si>
    <t>PLANTACIÓN DE ÁRBOLES PARA ZONAS RURALES Y URBANAS.</t>
  </si>
  <si>
    <t>PRODUCTIVIDAD Y OPORTUNIDADES DE EMPLEO.</t>
  </si>
  <si>
    <t xml:space="preserve">1 GOBIERNO </t>
  </si>
  <si>
    <t>COMPROMISO DE GOBIERNO 4: ECONOMÍA COMPETITIVA.</t>
  </si>
  <si>
    <t>Consolidar el desarrollo integral y equilibrado de la economía del municipio, impulsando  a Xochichuequense, como zona estratégica de conectividad, para promover la creación del empleo y un pago justo, que contribuya a elevar la calidad de vida de la población.</t>
  </si>
  <si>
    <t>CONTRIBUIR A UN MEJOR DESEMPEÑO DE LA JEFATURA DE LA ADMINISTRACIÓN MEDIANTE  LA ACTUALIZACIÓN DE INVENTARIOS.</t>
  </si>
  <si>
    <t>BRINDAR MAYOR ATENCIÓN A LAS PETICIONES DE LA POBLACIÓN Y DARLES SOLUCIÓN INMEDIATA.</t>
  </si>
  <si>
    <t>INVENTARIOS DE BIENES MUEBLES E INMUEBLES ACTUALIZADOS.</t>
  </si>
  <si>
    <t>ADQUIRIR BIENES Y SERVICIOS PARA EL MEJOR FUNCIONAMIENTO DEL AYUNTAMIENTO.</t>
  </si>
  <si>
    <t>PORCENTAJE DE INVENTARIOS ACTUALIZADOS.</t>
  </si>
  <si>
    <t>PORCENTAJE DE ATENCIÓN A LOS CIUDADANOS.</t>
  </si>
  <si>
    <t>PORCENTAJE  DE CONTROL DE LOS INVENTARIOS DE BIENES MUEBLES E INMUEBLES.</t>
  </si>
  <si>
    <t>PORCENTAJE DE ADQUISICION DE BIENES Y SERVICIOS EN EL AYUNTAMIENTO</t>
  </si>
  <si>
    <t>(TOTAL DE INVENTARIOS REALIZADOS/TOTAL DE INVENTARIOS PROGRAMADOS) X100</t>
  </si>
  <si>
    <t>(SOLICITUDES Y QUEJAS PRESENTADAS/ TOTAL DE CIUDADANOS QUE PRESENTARON SOLICITUDES O QUEJAS.) X100</t>
  </si>
  <si>
    <t>(TOTAL DE PERSONAL DE JEFATURA DE LA ADMINISTRACIÓN/ TOTAL DE PERSONAL QUE PARTICIPA EN LA ACTUALIZACIÓN DEL INVENTARIO DE BIENES MUEBLES E INMUEBLES.) X100</t>
  </si>
  <si>
    <t>(TOTAL DE ADQUISICIÓN DE BIENES Y SERVICIOS/TOTAL DE ADMINISTRACIÓN DE LOS BIENES Y SERVICIOS DEL AYUNTAMIENTO)X100</t>
  </si>
  <si>
    <t>BIENES Y SERVICIOS</t>
  </si>
  <si>
    <t xml:space="preserve"> IMPLEMENTACIÓN DE TECNOLOGÍA PARA EL MANEJO EFICIENTE DE LA INFORMACIÓN.</t>
  </si>
  <si>
    <t>Garantizar la protección integral de los derechos humanos.</t>
  </si>
  <si>
    <t>APOYO A LA INFRAESTRUCTURA Y SERVICIOS PÚBLICOS DE CALIDAD.</t>
  </si>
  <si>
    <t>Ofrecer servicios básicos de salud, incluyentes, oportunos y con sensibilidad, implementando sistemas de calidad que produzcan impactos positivos y faciliten el acceso de todos los sectores de población a mejores niveles de salud para una vida plena.</t>
  </si>
  <si>
    <t>Participar y coordinar las campañas de prevención de enfermedades para las familias más desprotegidas.</t>
  </si>
  <si>
    <t>34.-DIRECCIÓN DE LA MUJER</t>
  </si>
  <si>
    <t>PREVENCIÓN Y ERRADICACIÓN DE LA VIOLENCIA DE GÉNERO.</t>
  </si>
  <si>
    <t xml:space="preserve">EJE 3. ESTADO DE DERECHO, GOBERNABILIDAD Y GOBERNANZA DEMOCRÁTICA. </t>
  </si>
  <si>
    <t>Contribuir a promover la cultura de la igualdad de género mediante la asesoría, orientación y canalización a grupos vulnerables en situación de contingencia.</t>
  </si>
  <si>
    <t>Asesorías de psicología y jurídica, implementadas a mujeres en condiciones de vulnerabilidad efectuadas</t>
  </si>
  <si>
    <t>Porcentaje de acciones realizadas.</t>
  </si>
  <si>
    <t>(Asesorías programadas/Total de asesorías realizadas)x100</t>
  </si>
  <si>
    <t>14.-DIRECCIÓN DE CATASTRO</t>
  </si>
  <si>
    <t>15.- DIRECCIÓN DE REGISTRO CIVIL</t>
  </si>
  <si>
    <t>16.- DIF MUNICIPAL</t>
  </si>
  <si>
    <r>
      <rPr>
        <b/>
        <sz val="14"/>
        <color theme="1"/>
        <rFont val="Arial"/>
        <family val="2"/>
      </rPr>
      <t>16.1 OBJETIVO</t>
    </r>
    <r>
      <rPr>
        <sz val="12"/>
        <color theme="1"/>
        <rFont val="Arial"/>
        <family val="2"/>
      </rPr>
      <t xml:space="preserve">
Procurar acciones que promuevan el desarrollo integral de las familias y de grupos en situación de vulnerabilidad, contribuyendo a mejorar su calidad de vida, a través de los programas preventivos y formativos que promuevan valores y encaucen el fortalecimiento del tejido social.
</t>
    </r>
  </si>
  <si>
    <r>
      <rPr>
        <b/>
        <sz val="14"/>
        <color theme="1"/>
        <rFont val="Arial"/>
        <family val="2"/>
      </rPr>
      <t>16.3 Programas de Asistencia Social</t>
    </r>
    <r>
      <rPr>
        <b/>
        <sz val="12"/>
        <color theme="1"/>
        <rFont val="Arial"/>
        <family val="2"/>
      </rPr>
      <t xml:space="preserve">
</t>
    </r>
    <r>
      <rPr>
        <sz val="12"/>
        <color theme="1"/>
        <rFont val="Arial"/>
        <family val="2"/>
      </rPr>
      <t>El DIF Municipal tiene la obligación de impulsar la asistencia social a través de brindar asistencia y generar acciones que fomenten la participación conjunta de la sociedad que lleven a disminuir la vulnerabilidad de las personas así como incrementar la participación de las instituciones en la aportación de recursos materiales, humanos y financieros que permitan la generación continua de nuevos programas de asistencia social, así como la actualización de los mismos; rescatando los valores sociales y de convivencia que promuevan la conciencia en la población, acerca de la igualdad y el respeto hacia las personas con capacidades diferentes y adultos mayores.</t>
    </r>
    <r>
      <rPr>
        <b/>
        <sz val="12"/>
        <color theme="1"/>
        <rFont val="Arial"/>
        <family val="2"/>
      </rPr>
      <t xml:space="preserve">
</t>
    </r>
  </si>
  <si>
    <r>
      <rPr>
        <b/>
        <sz val="14"/>
        <color theme="1"/>
        <rFont val="Arial"/>
        <family val="2"/>
      </rPr>
      <t>16.4 Apoyo de Despensas</t>
    </r>
    <r>
      <rPr>
        <b/>
        <sz val="12"/>
        <color theme="1"/>
        <rFont val="Arial"/>
        <family val="2"/>
      </rPr>
      <t xml:space="preserve">
</t>
    </r>
    <r>
      <rPr>
        <sz val="12"/>
        <color theme="1"/>
        <rFont val="Arial"/>
        <family val="2"/>
      </rPr>
      <t>El DIF Municipal llevara a cabo un Programa de Despensas en colaboración con el DIF Estatal mismas que serán distribuidas en beneficio a personas de la tercera edad, madres solteras y personas de escasos recursos económicos así como se llevara a cabo un Programa de Desayunos Calientes en los que se alimentara balanceadamente a todos los niños de kínder y Primaria que así lo necesiten por la condición de pobreza de sus familias esperando con esto ayudar a formar jóvenes mejor alimentados y con ganas de estudiar.</t>
    </r>
  </si>
  <si>
    <r>
      <rPr>
        <b/>
        <sz val="14"/>
        <color theme="1"/>
        <rFont val="Arial"/>
        <family val="2"/>
      </rPr>
      <t>16.5 Rehabilitaciones físicas a personas discapacitadas</t>
    </r>
    <r>
      <rPr>
        <b/>
        <sz val="12"/>
        <color theme="1"/>
        <rFont val="Arial"/>
        <family val="2"/>
      </rPr>
      <t xml:space="preserve">
</t>
    </r>
    <r>
      <rPr>
        <sz val="12"/>
        <color theme="1"/>
        <rFont val="Arial"/>
        <family val="2"/>
      </rPr>
      <t>Elaborar políticas públicas y conducir la operación de las mismas para contribuir al desarrollo integral e inclusión plena de las Personas Discapacitadas y sus familias en la vida social, cultural y productiva, con absoluto respeto a sus derechos humanos y libertades fundamentales además que se plantea la implementación de un Programa que tenga como eje principal la equidad, con la finalidad de abatir la desigualdad y lograr un desarrollo pleno de las personas con discapacidad, por tal motivo se destinaran recursos para la contratación de personal capacitado para tal tarea y se acondicionara un área especial con los aparatos necesarios para llevar acabo tales tratamientos.</t>
    </r>
    <r>
      <rPr>
        <b/>
        <sz val="12"/>
        <color theme="1"/>
        <rFont val="Arial"/>
        <family val="2"/>
      </rPr>
      <t xml:space="preserve">
</t>
    </r>
  </si>
  <si>
    <r>
      <rPr>
        <b/>
        <sz val="14"/>
        <color theme="1"/>
        <rFont val="Arial"/>
        <family val="2"/>
      </rPr>
      <t>16.6 Apoyos económicos para traslado de enfermos</t>
    </r>
    <r>
      <rPr>
        <b/>
        <sz val="12"/>
        <color theme="1"/>
        <rFont val="Arial"/>
        <family val="2"/>
      </rPr>
      <t xml:space="preserve">
</t>
    </r>
    <r>
      <rPr>
        <sz val="12"/>
        <color theme="1"/>
        <rFont val="Arial"/>
        <family val="2"/>
      </rPr>
      <t>El H. Ayuntamiento municipal a través del DIF municipal brindara apoyos económicos o en especie a familias o personas con alto grado de marginación y extrema pobreza, sujetos de asistencia social, de acuerdo al servicio y necesidades que requieran para mejorar su estado físico y calidad de vida brindándoles una atención de calidad eficiente y responsable para lo cual se ha destinado recursos para el traslado de enfermos a Hospitales que cuenten con la capacidad de atención siempre teniendo en estos casos la prioridad de mantener la vida como un valor único e invaluable de cada ser humano.</t>
    </r>
    <r>
      <rPr>
        <b/>
        <sz val="12"/>
        <color theme="1"/>
        <rFont val="Arial"/>
        <family val="2"/>
      </rPr>
      <t xml:space="preserve">
</t>
    </r>
  </si>
  <si>
    <r>
      <rPr>
        <b/>
        <sz val="14"/>
        <color theme="1"/>
        <rFont val="Arial"/>
        <family val="2"/>
      </rPr>
      <t>16.7 Apoyos de medicamentos a personas de escasos recursos</t>
    </r>
    <r>
      <rPr>
        <b/>
        <sz val="12"/>
        <color theme="1"/>
        <rFont val="Arial"/>
        <family val="2"/>
      </rPr>
      <t xml:space="preserve">
</t>
    </r>
    <r>
      <rPr>
        <sz val="12"/>
        <color theme="1"/>
        <rFont val="Arial"/>
        <family val="2"/>
      </rPr>
      <t xml:space="preserve">El cuidado de la salud de todos los ciudadanos del Municipio de Xochihuehuetlán; Guerrero son una prioridad para la actual administración, para lo cual se ha implementado un Programa de apoyo de medicamentos a personas de escasos recursos, tal programa tendrá un presupuesto mensual con el cual se espera mejorar de manera considerable la salud de todos los habitantes de este municipio; adicionalmente se otorgaran apoyos para la realización de estudios para el diagnóstico de enfermedades, hospitalizaciones, prótesis, pasajes y gastos funerarios esperando con estas acciones poder aminorar el impacto económico que las enfermedades tienen principalmente en las familias de escasos recursos.
</t>
    </r>
  </si>
  <si>
    <r>
      <rPr>
        <b/>
        <sz val="14"/>
        <color theme="1"/>
        <rFont val="Arial"/>
        <family val="2"/>
      </rPr>
      <t>16.8 Atenciones médicas a personas de escasos recursos</t>
    </r>
    <r>
      <rPr>
        <b/>
        <sz val="12"/>
        <color theme="1"/>
        <rFont val="Arial"/>
        <family val="2"/>
      </rPr>
      <t xml:space="preserve">
</t>
    </r>
    <r>
      <rPr>
        <sz val="12"/>
        <color theme="1"/>
        <rFont val="Arial"/>
        <family val="2"/>
      </rPr>
      <t>El primer eslabón de una importante serie de procesos que se han implementado para la atención de los ciudadanos del municipio de Xochihuehuetlán Guerrero; es aquí donde la orientación sobre los padecimientos que tiene la población de este municipio tiene que estar vinculados con una atención de calidad con análisis concretos realizados con médicos capacitados para que posteriormente podamos pasar a otro tipos de apoyos a estas personas de escasos recursos.</t>
    </r>
  </si>
  <si>
    <r>
      <rPr>
        <b/>
        <sz val="14"/>
        <color theme="1"/>
        <rFont val="Arial"/>
        <family val="2"/>
      </rPr>
      <t>17.1 OBJETIVO.</t>
    </r>
    <r>
      <rPr>
        <b/>
        <sz val="12"/>
        <color theme="1"/>
        <rFont val="Arial"/>
        <family val="2"/>
      </rPr>
      <t xml:space="preserve">
</t>
    </r>
    <r>
      <rPr>
        <sz val="12"/>
        <color theme="1"/>
        <rFont val="Arial"/>
        <family val="2"/>
      </rPr>
      <t>Fortalecer las áreas de Educación, deporte y cultura a fin de brindar atención a las necesidades reales del Municipio a través de una gestión y servicio eficiente mejorando las condiciones de los estudiantes y poniendo al alcance de la ciudadanía actividades artísticas, culturales y deportivas que promuevan la convivencia familiar y comunitaria.</t>
    </r>
    <r>
      <rPr>
        <b/>
        <sz val="12"/>
        <color theme="1"/>
        <rFont val="Arial"/>
        <family val="2"/>
      </rPr>
      <t xml:space="preserve">
</t>
    </r>
  </si>
  <si>
    <t>19.-DIRECCIÓN DE OBRAS PÚBLICAS</t>
  </si>
  <si>
    <r>
      <rPr>
        <b/>
        <sz val="14"/>
        <color theme="1"/>
        <rFont val="Arial"/>
        <family val="2"/>
      </rPr>
      <t>19.1 OBJETIVO</t>
    </r>
    <r>
      <rPr>
        <b/>
        <sz val="12"/>
        <color theme="1"/>
        <rFont val="Arial"/>
        <family val="2"/>
      </rPr>
      <t xml:space="preserve">
</t>
    </r>
    <r>
      <rPr>
        <sz val="12"/>
        <color theme="1"/>
        <rFont val="Arial"/>
        <family val="2"/>
      </rPr>
      <t xml:space="preserve">Contribuir desde nuestro ámbito de competencia en la coordinación con los gobiernos estatal y federal y en permanente contacto con los sectores social y privado para brindar atención oportuna y suficiente a las solicitudes de la ciudadanía, en relación con el mejoramiento y ampliación de los servicios públicos en los renglones básicos de vivienda, educación, salud, y servicios básicos de infraestructura como son pavimentación de calles, revestimientos, electrificación, agua potable, alcantarillado, entre otros.
</t>
    </r>
  </si>
  <si>
    <t>20.- DIRECCIÓN DE SEGURIDAD PÚBLICA</t>
  </si>
  <si>
    <r>
      <rPr>
        <b/>
        <sz val="14"/>
        <color theme="1"/>
        <rFont val="Arial"/>
        <family val="2"/>
      </rPr>
      <t>20.1 OBJETIVO</t>
    </r>
    <r>
      <rPr>
        <b/>
        <sz val="12"/>
        <color theme="1"/>
        <rFont val="Arial"/>
        <family val="2"/>
      </rPr>
      <t xml:space="preserve">
</t>
    </r>
    <r>
      <rPr>
        <sz val="12"/>
        <color theme="1"/>
        <rFont val="Arial"/>
        <family val="2"/>
      </rPr>
      <t xml:space="preserve">Brindar seguridad a los habitantes de Xochihuehuetlán con los operativos programados y mantener coordinación con las dependencias Federales, estatales y organizaciones de la sociedad civil a fin de coordinar trabajos  y esfuerzos en materia de proyectos. </t>
    </r>
  </si>
  <si>
    <r>
      <rPr>
        <b/>
        <sz val="14"/>
        <color theme="1"/>
        <rFont val="Arial"/>
        <family val="2"/>
      </rPr>
      <t>20.3 (PROPUESTA DE INVERSION FORTAMUN)</t>
    </r>
    <r>
      <rPr>
        <b/>
        <sz val="12"/>
        <color theme="1"/>
        <rFont val="Arial"/>
        <family val="2"/>
      </rPr>
      <t xml:space="preserve">
</t>
    </r>
    <r>
      <rPr>
        <sz val="12"/>
        <color theme="1"/>
        <rFont val="Arial"/>
        <family val="2"/>
      </rPr>
      <t xml:space="preserve">Este gobierno se ha preocupado y lo seguirá haciendo manejando con transparencia los recursos destinados a seguridad pública y con ello fomentar acciones encaminadas al mejoramiento de los programas para tal efecto, a través del presente documento se plantearán acciones, atribuciones y recursos humanos que nuestro municipio implementara para lograr las metas y fomentar entre la ciudadanía la paz y la armonía para lograr la mejor convivencia con la plena garantía de sus derechos.
</t>
    </r>
  </si>
  <si>
    <t>20.4. OPERATIVOS EN EL MUNICIPIO Y EN LA CABECERA MUNICIPAL</t>
  </si>
  <si>
    <t>21.-DIRECCIÓN DE TRÁNSITO Y VIALIDAD</t>
  </si>
  <si>
    <r>
      <rPr>
        <b/>
        <sz val="14"/>
        <color theme="1"/>
        <rFont val="Arial"/>
        <family val="2"/>
      </rPr>
      <t>21.1 OBJETIVO</t>
    </r>
    <r>
      <rPr>
        <b/>
        <sz val="12"/>
        <color theme="1"/>
        <rFont val="Arial"/>
        <family val="2"/>
      </rPr>
      <t xml:space="preserve">
</t>
    </r>
    <r>
      <rPr>
        <sz val="12"/>
        <color theme="1"/>
        <rFont val="Arial"/>
        <family val="2"/>
      </rPr>
      <t>Planear y coordinar las acciones necesarias en materia de vialidad municipal para mantener la seguridad, la integridad, el patrimonio y los derechos de los ciudadanos atendiendo los servicios viales y de transporte en sus diversas modalidades.</t>
    </r>
  </si>
  <si>
    <t>22.-DIRECCIÓN DE PROTECCIÓN CIVIL</t>
  </si>
  <si>
    <r>
      <rPr>
        <b/>
        <sz val="14"/>
        <color theme="1"/>
        <rFont val="Arial"/>
        <family val="2"/>
      </rPr>
      <t>22.1 OBJETIVO</t>
    </r>
    <r>
      <rPr>
        <b/>
        <sz val="12"/>
        <color theme="1"/>
        <rFont val="Arial"/>
        <family val="2"/>
      </rPr>
      <t xml:space="preserve">
</t>
    </r>
    <r>
      <rPr>
        <sz val="12"/>
        <color theme="1"/>
        <rFont val="Arial"/>
        <family val="2"/>
      </rPr>
      <t>Salvaguardad a la ciudadanía en caso de alto riesgo o catástrofe natural, atendiendo las emergencias suscitadas en el municipio, así como realizar acciones orientadas a mitigar las situaciones de emergencia.</t>
    </r>
    <r>
      <rPr>
        <b/>
        <sz val="12"/>
        <color theme="1"/>
        <rFont val="Arial"/>
        <family val="2"/>
      </rPr>
      <t xml:space="preserve">
</t>
    </r>
  </si>
  <si>
    <t>23.-DIRECCIÓN DE SALUD</t>
  </si>
  <si>
    <r>
      <rPr>
        <b/>
        <sz val="14"/>
        <color theme="1"/>
        <rFont val="Arial"/>
        <family val="2"/>
      </rPr>
      <t>23.1 OBJETIVO</t>
    </r>
    <r>
      <rPr>
        <sz val="12"/>
        <color theme="1"/>
        <rFont val="Arial"/>
        <family val="2"/>
      </rPr>
      <t xml:space="preserve">
Diseñar y coordinar las estrategias y programas de salud que permitan cumplir con los propósitos y objetivos para el bienestar de la población principalmente más vulnerable; coadyuvando en la disminución de la tasa de morbilidad y mortalidad en el municipio.
</t>
    </r>
  </si>
  <si>
    <t>24.- DIRECCIÓN DE PREVENCIÓN DEL DELITO</t>
  </si>
  <si>
    <r>
      <rPr>
        <b/>
        <sz val="14"/>
        <color theme="1"/>
        <rFont val="Arial"/>
        <family val="2"/>
      </rPr>
      <t>24.1 OBJETIVO</t>
    </r>
    <r>
      <rPr>
        <sz val="12"/>
        <color theme="1"/>
        <rFont val="Arial"/>
        <family val="2"/>
      </rPr>
      <t xml:space="preserve">
Difundir y orientar todas las acciones que tiene programado en este rubro, logrando esto mediante la aplicación de acciones coordinadas entre los diferentes sectores de la sociedad. Todo esto con la finalidad de reducir los índices delictivos en el estado y crear una cultura de prevención del delito.
</t>
    </r>
  </si>
  <si>
    <t>25.- DIRECCION DE EVALUACION DEL DESEMPEÑO</t>
  </si>
  <si>
    <t>25.1 OBJETIVOS</t>
  </si>
  <si>
    <t>26.- DIRECCION DE TRANSPARENCIA</t>
  </si>
  <si>
    <t>26.1 OBJETIVO</t>
  </si>
  <si>
    <t>27.- DIRECCIÓN DE AGUA POTABLE</t>
  </si>
  <si>
    <t>27.1 OBJETIVO</t>
  </si>
  <si>
    <t>27.2 ATRIBUCIONES</t>
  </si>
  <si>
    <t>28.- DIRECCIÓN DE ECOLOGÍA</t>
  </si>
  <si>
    <t>28.1 OBJETIVO</t>
  </si>
  <si>
    <t>28.2 ATRIBUCIONES</t>
  </si>
  <si>
    <t>29.- JEFATURA DE LA ADMINISTRACIÓN</t>
  </si>
  <si>
    <r>
      <rPr>
        <b/>
        <sz val="14"/>
        <color theme="1"/>
        <rFont val="Arial"/>
        <family val="2"/>
      </rPr>
      <t>29.1 FORMACIÓN DE RECURSOS HUMANOS</t>
    </r>
    <r>
      <rPr>
        <sz val="12"/>
        <color theme="1"/>
        <rFont val="Arial"/>
        <family val="2"/>
      </rPr>
      <t xml:space="preserve">
Reclutar, seleccionar y adquirir los bienes y servicios relacionados con la operación de las Dependencias Municipales abasteciéndola de productos de calidad y económicos, que les permita atender con eficacia las demandas sociales. Una Oficialía Mayor competitiva en el abastecimiento de bienes y servicios para la operación y el funcionamiento eficiente de las Dependencias del Municipio.
</t>
    </r>
  </si>
  <si>
    <r>
      <rPr>
        <b/>
        <sz val="14"/>
        <color theme="1"/>
        <rFont val="Arial"/>
        <family val="2"/>
      </rPr>
      <t>29.2 OBJETIVO</t>
    </r>
    <r>
      <rPr>
        <b/>
        <sz val="12"/>
        <color theme="1"/>
        <rFont val="Arial"/>
        <family val="2"/>
      </rPr>
      <t xml:space="preserve">
</t>
    </r>
    <r>
      <rPr>
        <sz val="12"/>
        <color theme="1"/>
        <rFont val="Arial"/>
        <family val="2"/>
      </rPr>
      <t>Atender y cooperar con esmero, respeto y responsabilidad, cada una de las peticiones o demandas de los distintos grupos sociales, así como de organizaciones sociales o de personas particulares que se turnen a esta área operativa.</t>
    </r>
    <r>
      <rPr>
        <b/>
        <sz val="12"/>
        <color theme="1"/>
        <rFont val="Arial"/>
        <family val="2"/>
      </rPr>
      <t xml:space="preserve">
</t>
    </r>
  </si>
  <si>
    <t>29.3 METAS</t>
  </si>
  <si>
    <t>30.- DIRECCIÓN DE HACIENDA</t>
  </si>
  <si>
    <t>30.3 ATRIBUCIONES</t>
  </si>
  <si>
    <t>33.-DIRECCIÓN DE VIGILANCIA DE PLANTA TRATADORA DE AGUA</t>
  </si>
  <si>
    <r>
      <rPr>
        <b/>
        <sz val="14"/>
        <color theme="1"/>
        <rFont val="Arial"/>
        <family val="2"/>
      </rPr>
      <t>33.1 OBJETIVO</t>
    </r>
    <r>
      <rPr>
        <sz val="12"/>
        <color theme="1"/>
        <rFont val="Arial"/>
        <family val="2"/>
      </rPr>
      <t xml:space="preserve">
Generar y coordinar las acciones programadas en relación al tratamiento de aguas residuales, con el fin de mejorar la calidad del agua y lograr las metas establecidas en el Plan Estatal de Desarrollo.</t>
    </r>
  </si>
  <si>
    <t>33.2 METAS</t>
  </si>
  <si>
    <t>34.2 METAS</t>
  </si>
  <si>
    <t>DEFICIENTE ACTUALIZACIÓN DE LOS INVENTARIOS DE BIENES MUEBLES E INMUBLES.</t>
  </si>
  <si>
    <t>INSUFICIENTE PARTICIPACIÓN DE LOS REGIDORES EN LAS ACTIVIDADES REALIZADAS EN EL AYUNTAMIENTO.</t>
  </si>
  <si>
    <t>INSUFICIENTE ACTUALIZACIÓN DEL PADRON DE CONTRIBUYENTES.</t>
  </si>
  <si>
    <t>PERSONAL DE REGISTRO CIVIL CARECE DE ATENCIÓN Y APOYO A LA POBLACIÓN.</t>
  </si>
  <si>
    <t>NIVEL EDUCATIVO BAJO EN LAS LOCALIDADES DEL MUNICIPIO.</t>
  </si>
  <si>
    <t>NO SE CUENTA CON UN SISTEMA VIAL EFICIENTE.</t>
  </si>
  <si>
    <t>SERVICIOS DE SALUD DEFICIENTES.</t>
  </si>
  <si>
    <t>DEFICIENCIA EN LA ELABORACIÓN DEL SISTEMA DE EVALUACIÓN AL DESEMPEÑO.</t>
  </si>
  <si>
    <t>DEFICIENTE ATENCIÓN A LAS PETICIONES ENTREGADAS POR LA POBLACIÓN.</t>
  </si>
  <si>
    <t>INSUFICIENTE COORDINACIÓN ENTRE EL PRESIDENTE MUNICIPAL Y LA DIRECCIÓN DE HACIENDA.</t>
  </si>
  <si>
    <t xml:space="preserve">10000         11000        13000         </t>
  </si>
  <si>
    <t>10000          11000      13000</t>
  </si>
  <si>
    <t>10000         11000        13000</t>
  </si>
  <si>
    <t>10000       11000          13000</t>
  </si>
  <si>
    <t>10000       11000         13000        20000       21000         22000           24000           26000            30000        31000           38000</t>
  </si>
  <si>
    <t>20000       21000</t>
  </si>
  <si>
    <t>20000       22000         26000</t>
  </si>
  <si>
    <t xml:space="preserve">AUDITORÍAS </t>
  </si>
  <si>
    <t>10000       11000        13000        20000            21000        22000</t>
  </si>
  <si>
    <t>10000               11000              13000             20000             21000             22000            26000</t>
  </si>
  <si>
    <t>10000       11000          13000          20000           21000      24000</t>
  </si>
  <si>
    <t>20000        21000        22000</t>
  </si>
  <si>
    <t>10000         11000         13000            20000           21000         24000      26000     29000</t>
  </si>
  <si>
    <t>20000       21000        24000</t>
  </si>
  <si>
    <t>10000       11000       13000      20000        21000       22000      24000       25000      27000          29000         30000       31000         33000        34000       35000          37000         38000      39000       50000       51000         59000</t>
  </si>
  <si>
    <t>10000       11000       13000</t>
  </si>
  <si>
    <t>10000         11000           13000</t>
  </si>
  <si>
    <t>10000          11000            13000         40000         44000</t>
  </si>
  <si>
    <t>40000         44000</t>
  </si>
  <si>
    <t>20000       22000</t>
  </si>
  <si>
    <t>10000          11000        13000</t>
  </si>
  <si>
    <t>10000          11000         13000       20000        27000        40000        44000</t>
  </si>
  <si>
    <t>10000          11000         13000        20000        21000        24000         26000        29000        30000        31000        33000        34000        38000         39000</t>
  </si>
  <si>
    <t xml:space="preserve">PROGRAMA </t>
  </si>
  <si>
    <t>10000       11000        13000</t>
  </si>
  <si>
    <t>10000        11000         13000         20000     21000</t>
  </si>
  <si>
    <t>10000         11000       13000</t>
  </si>
  <si>
    <t>10000       11000     13000     20000      21000</t>
  </si>
  <si>
    <t>10000       11000         13000</t>
  </si>
  <si>
    <t xml:space="preserve">En cumplimiento y apegado a las instrucciones del plan estatal de desarrollo 2021-2024 se forma la dirección de transparencia para ser un órgano que promueva un gobierno municipal abierto y transparente e instalar una cultura de legalidad en el municipio. La transparencia será la base de la credibilidad al gobierno y recuperar la confianza de la sociedad en las instituciones municipales.    </t>
  </si>
  <si>
    <t>CALENDARIZACIÓN DE ACTIVIDADES-MODIFICADO</t>
  </si>
  <si>
    <t>4.4.MONTO DEL PRESUPUESTO APROBADO</t>
  </si>
  <si>
    <t>4.5.MONTO DEL PRESUPUESTO VIGENTE</t>
  </si>
  <si>
    <t xml:space="preserve">4.5.MONTO DEL PRESUPUESTO </t>
  </si>
  <si>
    <r>
      <rPr>
        <b/>
        <sz val="14"/>
        <color theme="1"/>
        <rFont val="Arial"/>
        <family val="2"/>
      </rPr>
      <t>14.1 OBJETIVO</t>
    </r>
    <r>
      <rPr>
        <b/>
        <sz val="12"/>
        <color theme="1"/>
        <rFont val="Arial"/>
        <family val="2"/>
      </rPr>
      <t xml:space="preserve">
</t>
    </r>
    <r>
      <rPr>
        <sz val="12"/>
        <color theme="1"/>
        <rFont val="Arial"/>
        <family val="2"/>
      </rPr>
      <t>Atender y cooperar con esmero, respeto y responsabilidad, cada una de las peticiones o demandas de los distintos grupos sociales, así como de organizaciones sociales o de personas particulares que se turnen a esta área operativa.</t>
    </r>
    <r>
      <rPr>
        <b/>
        <sz val="12"/>
        <color theme="1"/>
        <rFont val="Arial"/>
        <family val="2"/>
      </rPr>
      <t xml:space="preserve">
</t>
    </r>
  </si>
  <si>
    <t>14.2 METAS</t>
  </si>
  <si>
    <r>
      <rPr>
        <b/>
        <sz val="14"/>
        <color theme="1"/>
        <rFont val="Arial"/>
        <family val="2"/>
      </rPr>
      <t>15.1 OBJETIVO</t>
    </r>
    <r>
      <rPr>
        <b/>
        <sz val="12"/>
        <color theme="1"/>
        <rFont val="Arial"/>
        <family val="2"/>
      </rPr>
      <t xml:space="preserve">
</t>
    </r>
    <r>
      <rPr>
        <sz val="12"/>
        <color theme="1"/>
        <rFont val="Arial"/>
        <family val="2"/>
      </rPr>
      <t xml:space="preserve">Brindar un servicio de calidad en los diversos trámites que corresponden, así como gestionar programas de los cuales complementen la tarea del registro civil por medio del Gobierno del Estado y el Municipio. </t>
    </r>
  </si>
  <si>
    <t>PROGRAMA OPERATIVO ANUAL  APROBADO Y SUS MODIFICACIONES 2024</t>
  </si>
  <si>
    <r>
      <rPr>
        <b/>
        <sz val="14"/>
        <color theme="1"/>
        <rFont val="Arial"/>
        <family val="2"/>
      </rPr>
      <t>13.3.4 Rendición de cuentas</t>
    </r>
    <r>
      <rPr>
        <sz val="12"/>
        <color theme="1"/>
        <rFont val="Arial"/>
        <family val="2"/>
      </rPr>
      <t xml:space="preserve">
El H. Ayuntamiento a través de la Tesorería Municipal tiene una visión clara de la importancia que representa ante la ciudadanía contar con un gobierno que informe de manera oportuna y clara de todos y cada uno de los programas y acciones que realiza tanto aquellos que tienen una implicación económica como aquellas que no, es por esto que el Presidente Municipal ha girado la instrucción a la Tesorería Municipal de trabajar día con día en la elaboración y sustento de la cuenta pública para poder estar en condiciones de hacerla llegar oportunamente a las dependencias designadas por las leyes en la materia como es el caso del H. Congreso del Estado de Guerrero a través de la Auditoria General del Estado y de igual forma poder estar en condiciones de Informar a la ciudadanía de la aplicación de los recursos que ingresan al H. Ayuntamiento y de su aplicación en los diferentes programas y acciones planteados en este Programa Operativo Anual 2024.
</t>
    </r>
  </si>
  <si>
    <t>Los recursos provenientes de la federación serán aplicados de acuerdo a las normas autorizadas para el ejercicio fiscal 2024, buscando siempre la mejor aplicación de estos para el beneficio directo de los ciudadanos.</t>
  </si>
  <si>
    <t xml:space="preserve">La Dirección de Salud llevara a cabo por medios informativos en el Ejercicio Fiscal 2024 la información relativa para la prevención de la propagación del COVID-19, y asistir a las escuelas para impartir las pláticas de cómo llevar a cabo una sana alimentación para la prevención de enfermedades y obesidad infantil; el H. Ayuntamiento implementara información para que la ciudadanía conozca los riesgos generados por las condiciones climáticas que se viven actualmente en el municipio. </t>
  </si>
  <si>
    <t>(PORCENTAJE RECAUDADO POR IMPUESTOS CATASTRALES 2023/PORCENTAJE RECAUDADO 2024)X100</t>
  </si>
  <si>
    <t>ESCASA ATENCIÓN A LAS NECESIDADES QUE PRESENTA LA POBLACIÓN DEL MUNICIPIO DE XOCHIHUEHUETLAN.</t>
  </si>
  <si>
    <t xml:space="preserve">PADRON </t>
  </si>
  <si>
    <t>Ramo 28 Participaciones a entidades Federales y Municipios.</t>
  </si>
  <si>
    <t>Involucrar a las familias en actividades deportivas, culturales y de recreación para promover la salud y convivencia entre los diversos sectores de la población</t>
  </si>
  <si>
    <t>Instrumentar una campaña permanente de difusión de las actividades deportivas, así como de programas sociales para promover la cultura física, recreativa y deportiva.</t>
  </si>
  <si>
    <t>AUMENTO EL RIESGO EN TENER PROBLEMAS DE SALUD</t>
  </si>
  <si>
    <t>Promover la formación educativa de la población Xocheña, apoyando la  creación de infraestructura educativa, la provisión de herramienta de tecnología y el otorgamiento de estímulo para continuar los estudios,así mismo fomentar el desarrollo integral e inclusivo de la población a través de programas de activación física, deporte, cultura y recreación para crear ambientes sanos y seguros.</t>
  </si>
  <si>
    <t>SOLICITUDES</t>
  </si>
  <si>
    <t>CONTRIBUIR A LA PROTECCIÓN DE LOS HABITANTES DEL MUNICIPIO MEDIANTE LAS RONDAS DE VIGILANCIA DE LA SEGURIDAD RURAL.</t>
  </si>
  <si>
    <t>INTERVENIR EN LA SEGURIDAD DEL MUNICIPIO DE XOCHIHUEHUETLAN PARA BRINDAR MAYOR CONFIANZA A LA POBLACIÓN</t>
  </si>
  <si>
    <t>EFECTIVIDAD EN LA LUCHA CONTRA LA DELINCUENCIA PARA MEJORAR LA CALIDAD DE VIDA DE LOS XOCHENSES.</t>
  </si>
  <si>
    <t>EQUIPAR A LA SUBDIRECCIÓN DE VIGILANCIA RURAL PARA DESEMPEÑAR SUS FUNCIONES.</t>
  </si>
  <si>
    <t>PORCENTAJE DE CONFIANZA DE LA POBLACIÓN EN LA SEGURIDAD DE LA VIGILANCIA RURAL.</t>
  </si>
  <si>
    <t>PORCENTAJE DE EFECTIVIDAD DE LA SUBDIRECCIÓN DE VIGILANCIA RURAL.</t>
  </si>
  <si>
    <t>PORCENTAJE DE MATERIAL Y UNIFORMES ENTREGADOS A LA SUBDIRECCIÓN DE VIGILANCIA RURAL.</t>
  </si>
  <si>
    <t>(TOTAL DE PERSONAL DE SUBDIRECCIÓN DE VIGILANCIA RURAL./TOTAL DE ACTIVIDADES REALIZADAS CORRECTAMENTE.)X100</t>
  </si>
  <si>
    <t>(TOTAL DE MATERIAL Y UNIFORMES PROGRAMADOS./TOTAL DE ELEMENTOS QUE RECIBIERON MATERIAL Y UNIFORMES.)X100</t>
  </si>
  <si>
    <t>UNIFORMES</t>
  </si>
  <si>
    <t>SUBDIRECCIÓN DE VIGILANCIA RURAL</t>
  </si>
  <si>
    <t>COMPROMISO DE GOBIERNO 5:JUSTICIA PARA UN XOCHIHUEHUETLÁN SEGURO</t>
  </si>
  <si>
    <t xml:space="preserve"> Ofrecer un ambiente pacifico para el Municipio de Xochichuehuetlán, implementando acciones como profesionalizar al personal de Seguridad Pública y eficientando los procesos institucionales de la administración de justicia. </t>
  </si>
  <si>
    <t>SEGURIDAD PÚBLICA</t>
  </si>
  <si>
    <t>Proporcionar un eficiente servicio de protección ciudadana, manteniendo una permanente mejora en el equipo y armamento de las corporaciones.</t>
  </si>
  <si>
    <t xml:space="preserve"> Impulsar la reingeniería institucional, el fortalecimiento en la infraestructura, tecnologías y equipamiento policial, a fin de eficientar el funcionamiento táctico operativo, las acciones para la prevención de los delitos y la atención a víctimas.</t>
  </si>
  <si>
    <t>Mejorar la infraestructura tecnología y equipamiento de seguridad pública.</t>
  </si>
  <si>
    <t>Dotar de armamento, municiones y cargadores al personal de la Policía Estatal y Suministrar dos juegos de uniformes completos al año al personal de la Policía Estatal.</t>
  </si>
  <si>
    <t xml:space="preserve">INSEGURIDAD EN EL MUNICIPIO DE XOCHIHUEHUETLAN POR FALTA DE PERSONAL EN LA VIGILANCIA RURAL.
</t>
  </si>
  <si>
    <t xml:space="preserve">33-Fondo de Aportaciones para el Fortalecimiento de los Municipios y las Demarcaciones Territoriales del Distrito Federal. </t>
  </si>
  <si>
    <t>32.- SUBDIRECCIÓN DE VIGILANCIA RURAL</t>
  </si>
  <si>
    <t>La vigilancia rural sus atribuciones son de salvaguardar la integridad y derechos de las personas, así como preservar las libertades, el orden y la paz pública. Las autoridades competentes alcanzarán los fines de la seguridad pública mediante la prevención, persecución y sanción de las infracciones y delitos, así como la reinserción social del delincuente y del menor infractor, ayudando y protegiendo a la ciudadanía ante eventualidades, como lo son los desastres naturales, y generar acciones preventivas que reduzcan los riesgos e identificar los principales indicadores que puedan ocasionar daños en la integridad física de las personas.</t>
  </si>
  <si>
    <r>
      <rPr>
        <b/>
        <sz val="14"/>
        <color theme="1"/>
        <rFont val="Arial"/>
        <family val="2"/>
      </rPr>
      <t>32.1 OBJETIVO</t>
    </r>
    <r>
      <rPr>
        <b/>
        <sz val="12"/>
        <color theme="1"/>
        <rFont val="Arial"/>
        <family val="2"/>
      </rPr>
      <t xml:space="preserve">
</t>
    </r>
    <r>
      <rPr>
        <sz val="12"/>
        <color theme="1"/>
        <rFont val="Arial"/>
        <family val="2"/>
      </rPr>
      <t xml:space="preserve">Brindar seguridad a los habitantes de Xochihuehuetlán con los operativos programados y mantener coordinación con las dependencias Federales, estatales y organizaciones de la sociedad civil a fin de coordinar trabajos  y esfuerzos en materia de proyectos. </t>
    </r>
  </si>
  <si>
    <t>32.2 METAS</t>
  </si>
  <si>
    <r>
      <rPr>
        <b/>
        <sz val="14"/>
        <color theme="1"/>
        <rFont val="Arial"/>
        <family val="2"/>
      </rPr>
      <t>32.3 (PROPUESTA DE INVERSION FORTAMUN)</t>
    </r>
    <r>
      <rPr>
        <b/>
        <sz val="12"/>
        <color theme="1"/>
        <rFont val="Arial"/>
        <family val="2"/>
      </rPr>
      <t xml:space="preserve">
</t>
    </r>
    <r>
      <rPr>
        <sz val="12"/>
        <color theme="1"/>
        <rFont val="Arial"/>
        <family val="2"/>
      </rPr>
      <t xml:space="preserve">Este gobierno se ha preocupado y lo seguirá haciendo manejando con transparencia los recursos destinados a seguridad pública y con ello fomentar acciones encaminadas al mejoramiento de los programas para tal efecto, a través del presente documento se plantearán acciones, atribuciones y recursos humanos que nuestro municipio implementara para lograr las metas y fomentar entre la ciudadanía la paz y la armonía para lograr la mejor convivencia con la plena garantía de sus derechos.
</t>
    </r>
  </si>
  <si>
    <t xml:space="preserve">18.-DIRECCIÓN DE DEPORTE </t>
  </si>
  <si>
    <r>
      <rPr>
        <b/>
        <sz val="14"/>
        <color theme="1"/>
        <rFont val="Arial"/>
        <family val="2"/>
      </rPr>
      <t>18.1 OBJETIVO.</t>
    </r>
    <r>
      <rPr>
        <b/>
        <sz val="12"/>
        <color theme="1"/>
        <rFont val="Arial"/>
        <family val="2"/>
      </rPr>
      <t xml:space="preserve">
</t>
    </r>
    <r>
      <rPr>
        <sz val="12"/>
        <color theme="1"/>
        <rFont val="Arial"/>
        <family val="2"/>
      </rPr>
      <t>Fortalecer las áreas de deporte y cultura a fin de brindar atención a las necesidades reales del Municipio a través de una gestión y servicio eficiente mejorando las condiciones de los estudiantes y poniendo al alcance de la ciudadanía actividades artísticas, culturales y deportivas que promuevan la convivencia familiar y comunitaria.</t>
    </r>
    <r>
      <rPr>
        <b/>
        <sz val="12"/>
        <color theme="1"/>
        <rFont val="Arial"/>
        <family val="2"/>
      </rPr>
      <t xml:space="preserve">
</t>
    </r>
  </si>
  <si>
    <t>18.2 METAS</t>
  </si>
  <si>
    <t xml:space="preserve">C. JUAN RIVERA FRUCTUOSO </t>
  </si>
  <si>
    <t xml:space="preserve">C. JULIA RIVERA GUZMAN </t>
  </si>
  <si>
    <t>C.BRISSET ANALI TORIBIO MORALES</t>
  </si>
  <si>
    <t xml:space="preserve">C. EMILIANO GARCIA GONZALEZ </t>
  </si>
  <si>
    <t>C. ELIDIA VARGAS RODRIGUEZ</t>
  </si>
  <si>
    <t>C. JUAN CARLOS FLORES LUCERO</t>
  </si>
  <si>
    <t>C. OLGA LIBIA RIVERA QUIÑONEZ</t>
  </si>
  <si>
    <t>C. MARTIN SORIANO GARCIA</t>
  </si>
  <si>
    <t>Los logros que el Municipio se propone alcanzar con la ejecución del POA MODIFICADO 2024, representan la suma de esfuerzos entre la sociedad y gobierno para promover e impulsar el desarrollo integral, estrategia que permite dar orden y coherencia a las acciones que de conformidad con la legislación vigente y las metodologías en materia de planeación estratégica, programación, seguimiento y evaluación, que  habrán de realizar las áreas del Ayuntamiento para mejorar el desempeño en la ejecución de obras, acciones y la presentación de servicios públicos a la población, con la firme intención de atender las demandas prioritarias planteadas por la sociedad en las diversas audiencias públicas y fomentar el desarrollo social y productivo en el Municipio.</t>
  </si>
  <si>
    <t>El Programa Operativo Anual Modificado del H. Ayuntamiento Municipal de Xochihuehuetlán; Guerrero instrumenta los objetivos y estrategias del Plan y Programa de Desarrollo, así mismo contempla aspectos administrativos y aspectos de política económica y social; que regirán durante el ejercicio fiscal 2024, las actividades de las áreas del H. Ayuntamiento y servirán de base para la integración del presupuesto de egresos; especificado las acciones de coordinación con los Gobiernos Federal, Estatal y Municipal, y de concertación con los grupos sociales y privados interesados en el desarrollo del municipio.</t>
  </si>
  <si>
    <t>En el Programa Operativo Anual Modificado 2024 el Ayuntamiento establece procedimientos ágiles y confiables para la captación y asignación priorizada de los recursos, a fin de que los ciudadanos cumplan con el pago de las contribuciones a que están obligados por Ley, con la certeza de realizar un transparente y buen manejo administrativo de la hacienda pública municipal, sustentada en acciones que estén orientadas a incrementar el padrón de contribuyentes cumplidos para asegurar el beneficio de la población a través de obras, acciones y servicios públicos de calidad.</t>
  </si>
  <si>
    <t>En el marco del proceso de planeación estratégica del desarrollo que se lleva a cabo en el municipio, el Programa Operativo Anual Modificado 2024 del H. Ayuntamiento define y prioriza los proyectos, las actividades estratégicas y las metas de los indicadores de resultados, que se habrán de lograr durante el ejercicio fiscal 2024; para lo cual, considera la previsión de los recursos presupuestales que se destinarán a la ejecución y atención de los trabajos relacionados.</t>
  </si>
  <si>
    <t xml:space="preserve">El Programa Operativo Anual Modificado da sustento al presupuesto de egresos que se requiere para cumplir con las atribuciones y funciones que le han sido conferidas a cada una de las áreas municipales. </t>
  </si>
  <si>
    <r>
      <rPr>
        <b/>
        <sz val="14"/>
        <color theme="1"/>
        <rFont val="Arial"/>
        <family val="2"/>
      </rPr>
      <t>7.1 General</t>
    </r>
    <r>
      <rPr>
        <sz val="12"/>
        <color theme="1"/>
        <rFont val="Arial"/>
        <family val="2"/>
      </rPr>
      <t xml:space="preserve">
Conjunto de categorías y elementos programáticos ordenados en forma coherente; define las acciones que efectúan las dependencias y entidades de la Administración Pública Municipal, para alcanzar sus objetivos y metas de acuerdo con las políticas definidas en el Programa Operativo Anual Modificado y los presupuestos. Ordena y clasifica las acciones del sector público para delimitar la aplicación del gasto y permite conocer el rendimiento esperado de la utilización de los recursos públicos.
</t>
    </r>
  </si>
  <si>
    <t>PRESIDENTE MUNICIPAL: JUAN RIVERA FRUCTUOSO</t>
  </si>
  <si>
    <t>CONTRALOR INTERNO: EURIPIDES GUTIERREZ ZAMORA</t>
  </si>
  <si>
    <t>SECRETARIO GENERAL: ELICEO ASTUDILLO VARGAS</t>
  </si>
  <si>
    <t xml:space="preserve">SINDICO PROCURADOR: JULIA RIVERA GUZMAN </t>
  </si>
  <si>
    <t xml:space="preserve">BRISSET ANALI TORIBIO MORALES , EMILIANO GARCIA GONZALEZ, ELIDIA VARGAS RODRIGUEZ, JUAN CARLOS FLORES LUCERO, OLGA LIBIA RIVERA QUIÑONEZ Y MARTIN SORIANO GARCIA </t>
  </si>
  <si>
    <t>TESORERO MUNICIPAL: CARLOS GIOVANNY PERALTA ASTUDILLO</t>
  </si>
  <si>
    <t>DIRECTOR DE CATASTRO: KARINA FRUCTUOSO LUCERO</t>
  </si>
  <si>
    <t>DIRECTORA: LAURA LUCERO HERNANDEZ</t>
  </si>
  <si>
    <t xml:space="preserve">17.-DIRECCIÓN DE EDUCACIÓN </t>
  </si>
  <si>
    <t>DIRECTOR DE DEPORTES: ISRAEL GARCIA BRAVO</t>
  </si>
  <si>
    <t>DIRECTOR DE OBRAS PUBLICAS: FERNANDO GONZALEZ TORIBIO</t>
  </si>
  <si>
    <t>DIRECTOR: ARTURO VAZQUEZ DIAZ</t>
  </si>
  <si>
    <t>DIRECTORA DE LA MUJER: SONIA MATA GARCIA</t>
  </si>
  <si>
    <t>FORMULAR Y EJECUTAR PROGRAMAS DE OPERACIÓN Y MANTENIMIENTO DE LA PLANTA TRATADORA DE AGUA</t>
  </si>
  <si>
    <t>(TOTAL DE RECORRIDOS DE VIGILANCIA PROGRAMADAS./TOTAL DE RECORRIDOS DE VIGILANCIA REALIZADAS.)X100</t>
  </si>
  <si>
    <t>(PERSONAS BENEFICIADAS CON LA VIGILANCIA RURAL./TOTAL DE RECORRIDOS DE VIGILANCIA RURAL.)x100</t>
  </si>
  <si>
    <t>PORCENTAJE DE RECORRIDOS DE VIGILANCIA REALIZADAS EN EL MUNICIPIO.</t>
  </si>
  <si>
    <t>DIRECCIÓN DE LA MUJER</t>
  </si>
  <si>
    <r>
      <rPr>
        <b/>
        <sz val="14"/>
        <color theme="1"/>
        <rFont val="Arial"/>
        <family val="2"/>
      </rPr>
      <t>34.1 OBJETIVO</t>
    </r>
    <r>
      <rPr>
        <sz val="12"/>
        <color theme="1"/>
        <rFont val="Arial"/>
        <family val="2"/>
      </rPr>
      <t xml:space="preserve">
Lograr la equidad de Género en el municipio a través del empoderamiento de las mujeres que viven violencia para
que alcancen su pleno desarrollo y ejerzan sus derechos por igual.</t>
    </r>
  </si>
  <si>
    <t xml:space="preserve"> * Establecer mecanismos que conduzcan a que las mujeres cuenten con acceso a la justicia para que sean respetados sus derechos</t>
  </si>
  <si>
    <t>* Organizar a las mujeres en grupos para propiciar el desarrollo de igualdad de oportunidades en los ámbitos políticos, sociales, económicos, culturales y familiares.</t>
  </si>
  <si>
    <t>* Gestionar convenios de colaboración entre la coordinación municipal de la mujer y las coordinaciones estatales y federales.</t>
  </si>
  <si>
    <t>* Gestionar cursos de capacitación técnica y administrativa para desarrollar habilidades de mujeres emprendedoras.</t>
  </si>
  <si>
    <t>* Organizar, planear y realizar proyectos en beneficio de las mujeres</t>
  </si>
  <si>
    <t>* Establecer mecanismos que conduzcan a que las mujeres cuenten con acceso a la justicia para que sean respetados sus derechos.</t>
  </si>
  <si>
    <t>2. DESARROLLO SOCIAL</t>
  </si>
  <si>
    <t>MUJERES PARA CON DIGNIDAD Y VALOR PARA EL SUSTENTO DE LA FAMILIA</t>
  </si>
  <si>
    <t xml:space="preserve">Brindar de manera permanente a las mujeres violentadas la procuración de 
justicia y lograr su desarrollo integral. </t>
  </si>
  <si>
    <t>3.3.2.2 Proporcionar de manera gratuita a las víctimas del delito, el servicio de las unidades de atención inmediata, compuestas por un médico, un psicólogo y un trabajador social. 3.3.2.3 Canalizar a las víctimas del delito a las instituciones de salud y dependencias del Estado para dar continuidad a su atención.</t>
  </si>
  <si>
    <t>Desconocimiento de los derechos de las mujeres y en su caso a sus hijas e hijos, adolescentes y niñas en situación de violencia.</t>
  </si>
  <si>
    <t>(Acciones realizadas /Total de acciones programadas)x100</t>
  </si>
  <si>
    <t>Estratégico</t>
  </si>
  <si>
    <t>Eficacia</t>
  </si>
  <si>
    <t>Semestral</t>
  </si>
  <si>
    <t xml:space="preserve">La administración municipal realiza acciones de protección de los derechos, mediante asistencia social, asesorías y talleres que les permita alas mujeres superar contingencias que por motivo de conflictos familiares y enfermedades que se pudieran presentar.
</t>
  </si>
  <si>
    <t xml:space="preserve">Porcentaje de acciones para promover la igualdad de genero a mujeres </t>
  </si>
  <si>
    <t>(Mujeres que asistieron a talleres realizados/Total de mujeres en el municipio)*100</t>
  </si>
  <si>
    <t>Desarrollar oportunidades y capacidades para enfrentar la situación de vulnerabilidad de las mujeres en el municipio.</t>
  </si>
  <si>
    <t>Gestion</t>
  </si>
  <si>
    <t>ACTIVIDADES 1.1</t>
  </si>
  <si>
    <t>Realizar cursos de capacitación y formación para las mujeres del municipio, para fortalecer sus habilidades y destrezas.</t>
  </si>
  <si>
    <t>Porcentaje de cursos desarrollados</t>
  </si>
  <si>
    <t>(Cursos impartido / Total de cursos por impartir ) * 100</t>
  </si>
  <si>
    <t>Gestión</t>
  </si>
  <si>
    <t>Trimestral</t>
  </si>
  <si>
    <t>ACTIVIDADES 1.2</t>
  </si>
  <si>
    <t>Realizar cursos y talleres de empoderamiento</t>
  </si>
  <si>
    <t>Porcentaje de cursos para empoderar a la mujeres</t>
  </si>
  <si>
    <t xml:space="preserve">(Talleres impartidas /Total de talleres programadas de impartir ) * 100 </t>
  </si>
  <si>
    <t>ACTIVIDADES 1.3</t>
  </si>
  <si>
    <t>Imparticion de platicas y conferencias sobre temas de violencia intrafamiliar.</t>
  </si>
  <si>
    <t>Porcentaje de platicas y conferencias en temas de violencia intrafamiliar</t>
  </si>
  <si>
    <t>(Conferencias realizadas / Conferencias programadas ) * 100</t>
  </si>
  <si>
    <t>ACTIVIDADES 1.4</t>
  </si>
  <si>
    <t xml:space="preserve">Elaborar un programa de difusión de los conceptos básicos de perspectiva de equidad de género para todas las mujeres </t>
  </si>
  <si>
    <t>Porcentaje de programas  de difusion realizada</t>
  </si>
  <si>
    <t>(Total de programas de equidad de genero difundidas/Total de programas de equidad de genero programadas de difundir)x100</t>
  </si>
  <si>
    <t>ACTIVIDADES 1.5</t>
  </si>
  <si>
    <t>Promover la participación social y política de las mujeres y apoyamos la formación de mujeres líderes para la reivindicación de sus derechos.</t>
  </si>
  <si>
    <t>Porcentaje de mujeres con participación social y politica municipal</t>
  </si>
  <si>
    <t>(Mujeres que han participado en algun cargo de elección popular realizado/Total de mujeres en el municipio)*100</t>
  </si>
  <si>
    <t>Curso</t>
  </si>
  <si>
    <t>Talleres</t>
  </si>
  <si>
    <t>Conferencias</t>
  </si>
  <si>
    <t>Programas</t>
  </si>
  <si>
    <t>Participación</t>
  </si>
  <si>
    <t xml:space="preserve">Elaborar un programa de difusión de los conceptos básicos de perspectiva de equidad de género para todas las mujeres. </t>
  </si>
  <si>
    <t>Desarrollar políticas de gobierno sensibles a la necesidad y situación de las mujeres del municipio, creando mecanismos institucionales que promuevas, con enfoque de género, equidad y dignidad para este sector de la población.</t>
  </si>
  <si>
    <t>Las obras y acciones contempladas en el POA MODIFICADO 2024 darán respuesta a las prioridades de la población expresada en los Ejes Rectores del Plan Municipal de Desarrollo 2024-2027 que habrán de concretar la estructura gubernamental para cumplir los propósitos de mejorar las condiciones y la calidad de vida de la población.</t>
  </si>
  <si>
    <t>El programa operativo Anual Modificado (POA MODIFICADO) 2024 del Ayuntamiento de Xochihuehuetlán, Gro., es el instrumento en el cual se plantean e instrumentan las acciones, políticas, objetivos y estrategias alineados en respuesta al Plan Municipal de Desarrollo 2024-2027, en donde se considera la asignación de Recursos Humanos, materiales, técnicos y financieros.</t>
  </si>
  <si>
    <t>CALENDARIZACIÓN DE ACTIVIDADES- MODIFICADO</t>
  </si>
  <si>
    <t>Total</t>
  </si>
  <si>
    <t>ACTIVIDADES 1.6</t>
  </si>
  <si>
    <t>ACTIVIDADES 1.7</t>
  </si>
  <si>
    <t>PORCENTAJE DE SATISFACCIÓN EN LOS SERVICIOS MUNICIPALES OTORGADOS.</t>
  </si>
  <si>
    <t xml:space="preserve">PORCENTAJE DE IMPLEMENTACIÓN DEL PROGRAMA. </t>
  </si>
  <si>
    <t>PORCENTAJE DE FAENAS PARA LA RECOLECCIÓN DE DESECHOS SOLIDOS.</t>
  </si>
  <si>
    <t>PORCENTAJE DE CAMPAÑAS EFECTUADAS.</t>
  </si>
  <si>
    <t>PORCENTAJE DE RECOLECCIÓN DE BASURA.</t>
  </si>
  <si>
    <t>PORCENTAJE DE COBERTURA DE LIMPIEZA DE VIALIDADES PRINCIPALES ASFALTADAS EN EL MUNICIPIO.</t>
  </si>
  <si>
    <t>PORCENTAJE DE ATENCIÓN DE PETICIONES CIUDADANAS DE RECOLECCIÓN DE BASURA.</t>
  </si>
  <si>
    <t xml:space="preserve">PORCENTAJE DE COLOCACIÓN DE CESTOS DE BASURA </t>
  </si>
  <si>
    <t>PORCENTAJE DE CAMPAÑAS DE CONCIENTIZACION PARA LA CLASIFICACION DE RESIDUOS REALIZADAS</t>
  </si>
  <si>
    <t>PORCENTAJE DE ACCIONES PARA LA REDUCCIÓN DE RESIDUOS Y SU DISPOSICION FINAL</t>
  </si>
  <si>
    <t>(PERSONAS QUE MENCIONAN RECIBIR SERVICIOS PÚBLICOS DE CALIDAD/PERSONAS ENCUESTADAS)*100.</t>
  </si>
  <si>
    <t>(PROGRAMAS DE COORDINACIÓN DE SERVICIOS PÚBLICOS REALIZADOS/PROGRAMAS DE COORDINACIÓN DE SERVICIOS PÚBLICOS PROGRAMADOS)*100.</t>
  </si>
  <si>
    <t>(TONELADAS DE RECOLECCIÓN DE DESECHOS SÓLIDOS OBTENIDAS /TOTAL DE FAENAS PROGRAMADAS)*100.</t>
  </si>
  <si>
    <t>(CAMPAÑAS DE DESCACHARRIZACIÓN REALIZADAS/CAMPAÑAS DE DESCACHARRIZACIÓN PROGRAMADAS)*100.</t>
  </si>
  <si>
    <t>(TONELADAS DE BASURA RECOLECTADA/TONELADAS DE BASURA PROGRAMADA)*100.</t>
  </si>
  <si>
    <t>(LONGITUD DE VIALIDADES PRINCIPALES BARRIDAS/ TOTAL DE LONGITUD DE VIALIDADES PRINCIPALES)*100.</t>
  </si>
  <si>
    <t>(SOLICITUD DE HABITANTES ATENDIDAS/TOTAL DE SOLICITUD DE HABITANTES RECIBIDAS)*100.</t>
  </si>
  <si>
    <t>(CESTOS DE BASURA COLOCADAS /CESTOS DE BASURA POR COLOCAR)*100</t>
  </si>
  <si>
    <t>(TOTAL DE CAMPAÑAS REALIZADAS/TOTAL DE CAMPAÑAS PROGRAMADAS)* 100</t>
  </si>
  <si>
    <t>(NUMERO DE ACCIONES REALIZADAS/TOTAL DE ACCIONES PROGRAMADAS)*100</t>
  </si>
  <si>
    <t>CONTRIBUIR A PROPORCIONAR SERVICIOS DE CALIDAD Y UNA MEJORA CONTINUA EN BENEFICIO DE LA POBLACIÓN.</t>
  </si>
  <si>
    <t>LA ADMINISTRACIÓN TIENE UNA COORDINACIÓN EFICIENTE CON LAS ÁREAS QUE INTEGRAN EL SUMINISTRO DE SERVICIOS PÚBLICOS.</t>
  </si>
  <si>
    <t>RECOLECCIÓN DE DESECHOS SÓLIDOS DEL MUNICIPIO Y LAS COLONIAS</t>
  </si>
  <si>
    <t>CAMPAÑAS DE DESCACHARRIZACIÓN EN EL MUNICIPIO.</t>
  </si>
  <si>
    <t>RECOLECCIÓN DE BASURA Y DESECHOS SÓLIDOS EN EL MUNICIPIO Y SUS LOCALIDADES.</t>
  </si>
  <si>
    <t>LIMPIEZA DE VIALIDADES PRINCIPALES.</t>
  </si>
  <si>
    <t>ATENCIÓN DE PETICIONES CIUDADANAS DE RECOLECCIÓN DE BASURA.</t>
  </si>
  <si>
    <t>ADQUISICION DE CESTOS DE BASURA PARA LA PLAZA Y CALLES DEL MUNICIPIO.</t>
  </si>
  <si>
    <t>CAMPAÑAS DE CONCIENTIZACIÓN PARA LA CLASIFICACION DE LOS RECIDUOS GENERADOS</t>
  </si>
  <si>
    <t>SENSIBILIZAR A LA COMUNIDAD EN LA REDUCCIÓN DE RESIDUOS Y SU DISPOSICION FINAL</t>
  </si>
  <si>
    <t>SERVICIO</t>
  </si>
  <si>
    <t>KILOMETRO LINEAL</t>
  </si>
  <si>
    <t>PIEZA</t>
  </si>
  <si>
    <t>El Programa operativo Anual (POA) 2024 del Municipio de Xochihuehuetlan, se vinculo con el Presupuesto Basado en resultados (PbR) del mismo ejercicio, considerando el diagnostico realizado en el Plan Municipal de Desarrollo 2024-2027; por lo cual cada una de las unidades administrativas estableció una serie de Obras, Acciones y Actividades institucionales programadas a ejecutar en el ejercicio; considerando los montos presupuestados y programas establecidos en el PbR.</t>
  </si>
  <si>
    <t>ALFONSO SOSA MIRANDA</t>
  </si>
  <si>
    <t>DIRECTOR: GILBERTO ORTEGA PEREZ</t>
  </si>
  <si>
    <t>DIRECTOR: ALFONSO SOSA MIRANDA</t>
  </si>
  <si>
    <t>DIRECTOR: OSCAR HUGO GARCIA GONZALEZ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</si>
</sst>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0"/>
  </numFmts>
  <fonts count="53" x14ac:knownFonts="1">
    <font>
      <sz val="11"/>
      <color theme="1"/>
      <name val="Calibri"/>
      <family val="2"/>
      <scheme val="minor"/>
    </font>
    <font>
      <sz val="11"/>
      <color theme="1"/>
      <name val="Calibri"/>
      <family val="2"/>
      <scheme val="minor"/>
    </font>
    <font>
      <sz val="10"/>
      <name val="Arial"/>
      <family val="2"/>
    </font>
    <font>
      <b/>
      <sz val="24"/>
      <color theme="1"/>
      <name val="Arial"/>
      <family val="2"/>
    </font>
    <font>
      <sz val="11"/>
      <color theme="1"/>
      <name val="Baskerville Old Face"/>
      <family val="1"/>
    </font>
    <font>
      <sz val="10"/>
      <name val="Arial"/>
      <family val="2"/>
    </font>
    <font>
      <sz val="11"/>
      <color theme="1"/>
      <name val="Arial"/>
      <family val="2"/>
    </font>
    <font>
      <b/>
      <sz val="14"/>
      <color theme="1"/>
      <name val="Arial"/>
      <family val="2"/>
    </font>
    <font>
      <b/>
      <u/>
      <sz val="14"/>
      <color theme="1"/>
      <name val="Arial"/>
      <family val="2"/>
    </font>
    <font>
      <sz val="14"/>
      <color theme="1"/>
      <name val="Arial"/>
      <family val="2"/>
    </font>
    <font>
      <sz val="12"/>
      <color theme="1"/>
      <name val="Arial"/>
      <family val="2"/>
    </font>
    <font>
      <b/>
      <sz val="12"/>
      <color theme="1"/>
      <name val="Arial"/>
      <family val="2"/>
    </font>
    <font>
      <b/>
      <sz val="16"/>
      <color theme="1"/>
      <name val="Arial"/>
      <family val="2"/>
    </font>
    <font>
      <sz val="12"/>
      <name val="Arial"/>
      <family val="2"/>
    </font>
    <font>
      <b/>
      <sz val="11"/>
      <color theme="1"/>
      <name val="Arial"/>
      <family val="2"/>
    </font>
    <font>
      <sz val="12"/>
      <color rgb="FF000000"/>
      <name val="Arial"/>
      <family val="2"/>
    </font>
    <font>
      <b/>
      <sz val="14"/>
      <color rgb="FF000000"/>
      <name val="Arial"/>
      <family val="2"/>
    </font>
    <font>
      <b/>
      <sz val="12"/>
      <color rgb="FF000000"/>
      <name val="Arial"/>
      <family val="2"/>
    </font>
    <font>
      <b/>
      <sz val="14"/>
      <name val="Arial"/>
      <family val="2"/>
    </font>
    <font>
      <sz val="14"/>
      <name val="Arial"/>
      <family val="2"/>
    </font>
    <font>
      <sz val="7"/>
      <color theme="1"/>
      <name val="Arial"/>
      <family val="2"/>
    </font>
    <font>
      <sz val="10"/>
      <name val="Arial"/>
      <family val="2"/>
    </font>
    <font>
      <sz val="16"/>
      <color theme="1"/>
      <name val="Arial"/>
      <family val="2"/>
    </font>
    <font>
      <sz val="18"/>
      <color theme="1"/>
      <name val="Arial"/>
      <family val="2"/>
    </font>
    <font>
      <b/>
      <sz val="20"/>
      <color theme="1"/>
      <name val="Arial"/>
      <family val="2"/>
    </font>
    <font>
      <b/>
      <u/>
      <sz val="16"/>
      <color theme="1"/>
      <name val="Arial"/>
      <family val="2"/>
    </font>
    <font>
      <sz val="20"/>
      <color theme="1"/>
      <name val="Arial"/>
      <family val="2"/>
    </font>
    <font>
      <b/>
      <sz val="22"/>
      <color theme="1"/>
      <name val="Arial"/>
      <family val="2"/>
    </font>
    <font>
      <sz val="20"/>
      <name val="Arial"/>
      <family val="2"/>
    </font>
    <font>
      <sz val="19"/>
      <color theme="1"/>
      <name val="Arial"/>
      <family val="2"/>
    </font>
    <font>
      <sz val="22"/>
      <color theme="1"/>
      <name val="Arial"/>
      <family val="2"/>
    </font>
    <font>
      <sz val="19"/>
      <name val="Arial"/>
      <family val="2"/>
    </font>
    <font>
      <sz val="24"/>
      <color theme="1"/>
      <name val="Arial"/>
      <family val="2"/>
    </font>
    <font>
      <b/>
      <sz val="32"/>
      <color theme="1"/>
      <name val="Broadway"/>
      <family val="5"/>
    </font>
    <font>
      <sz val="21"/>
      <color theme="1"/>
      <name val="Arial"/>
      <family val="2"/>
    </font>
    <font>
      <sz val="21"/>
      <name val="Arial"/>
      <family val="2"/>
    </font>
    <font>
      <b/>
      <sz val="21"/>
      <color theme="1"/>
      <name val="Arial"/>
      <family val="2"/>
    </font>
    <font>
      <sz val="22"/>
      <name val="Arial"/>
      <family val="2"/>
    </font>
    <font>
      <sz val="23"/>
      <color theme="1"/>
      <name val="Arial"/>
      <family val="2"/>
    </font>
    <font>
      <b/>
      <sz val="23"/>
      <color theme="1"/>
      <name val="Arial"/>
      <family val="2"/>
    </font>
    <font>
      <sz val="17"/>
      <color theme="1"/>
      <name val="Arial"/>
      <family val="2"/>
    </font>
    <font>
      <sz val="10"/>
      <color theme="1"/>
      <name val="Arial"/>
      <family val="2"/>
    </font>
    <font>
      <b/>
      <sz val="9"/>
      <color theme="1"/>
      <name val="Arial"/>
      <family val="2"/>
    </font>
    <font>
      <sz val="9"/>
      <color theme="1"/>
      <name val="Arial"/>
      <family val="2"/>
    </font>
    <font>
      <b/>
      <sz val="10"/>
      <color theme="1"/>
      <name val="Arial"/>
      <family val="2"/>
    </font>
    <font>
      <sz val="20"/>
      <color indexed="8"/>
      <name val="Arial"/>
      <family val="2"/>
    </font>
    <font>
      <sz val="20"/>
      <color rgb="FF000000"/>
      <name val="Arial Narrow"/>
      <family val="2"/>
    </font>
    <font>
      <sz val="20"/>
      <color rgb="FF000000"/>
      <name val="Arial"/>
      <family val="2"/>
    </font>
    <font>
      <sz val="14"/>
      <color indexed="8"/>
      <name val="Calibri"/>
      <family val="2"/>
      <scheme val="minor"/>
    </font>
    <font>
      <sz val="14"/>
      <color theme="1"/>
      <name val="Calibri"/>
      <family val="2"/>
      <scheme val="minor"/>
    </font>
    <font>
      <sz val="14"/>
      <name val="Calibri"/>
      <family val="2"/>
      <scheme val="minor"/>
    </font>
    <font>
      <sz val="14"/>
      <color rgb="FF000000"/>
      <name val="Calibri"/>
      <family val="2"/>
      <scheme val="minor"/>
    </font>
    <font>
      <b/>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CCFF"/>
        <bgColor indexed="64"/>
      </patternFill>
    </fill>
    <fill>
      <patternFill patternType="solid">
        <fgColor rgb="FFA1F5CF"/>
        <bgColor indexed="64"/>
      </patternFill>
    </fill>
    <fill>
      <patternFill patternType="solid">
        <fgColor rgb="FFBCF6E4"/>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rgb="FF269288"/>
      </left>
      <right style="thin">
        <color rgb="FF269288"/>
      </right>
      <top style="thin">
        <color rgb="FF269288"/>
      </top>
      <bottom style="thin">
        <color rgb="FF269288"/>
      </bottom>
      <diagonal/>
    </border>
    <border>
      <left style="thin">
        <color theme="9" tint="-0.249977111117893"/>
      </left>
      <right style="thin">
        <color theme="9" tint="-0.249977111117893"/>
      </right>
      <top style="thin">
        <color theme="9" tint="-0.249977111117893"/>
      </top>
      <bottom style="thin">
        <color theme="9" tint="-0.249977111117893"/>
      </bottom>
      <diagonal/>
    </border>
  </borders>
  <cellStyleXfs count="12">
    <xf numFmtId="0" fontId="0" fillId="0" borderId="0"/>
    <xf numFmtId="43" fontId="1" fillId="0" borderId="0" applyFont="0" applyFill="0" applyBorder="0" applyAlignment="0" applyProtection="0"/>
    <xf numFmtId="0" fontId="2" fillId="0" borderId="0">
      <alignment wrapText="1"/>
    </xf>
    <xf numFmtId="44" fontId="1" fillId="0" borderId="0" applyFont="0" applyFill="0" applyBorder="0" applyAlignment="0" applyProtection="0"/>
    <xf numFmtId="44" fontId="1" fillId="0" borderId="0" applyFont="0" applyFill="0" applyBorder="0" applyAlignment="0" applyProtection="0"/>
    <xf numFmtId="0" fontId="2" fillId="0" borderId="0">
      <alignment wrapText="1"/>
    </xf>
    <xf numFmtId="43" fontId="1" fillId="0" borderId="0" applyFont="0" applyFill="0" applyBorder="0" applyAlignment="0" applyProtection="0"/>
    <xf numFmtId="0" fontId="5" fillId="0" borderId="0"/>
    <xf numFmtId="0" fontId="2" fillId="0" borderId="0"/>
    <xf numFmtId="0" fontId="21" fillId="0" borderId="0"/>
    <xf numFmtId="44" fontId="1" fillId="0" borderId="0" applyFont="0" applyFill="0" applyBorder="0" applyAlignment="0" applyProtection="0"/>
    <xf numFmtId="0" fontId="2" fillId="0" borderId="0"/>
  </cellStyleXfs>
  <cellXfs count="555">
    <xf numFmtId="0" fontId="0" fillId="0" borderId="0" xfId="0"/>
    <xf numFmtId="0" fontId="3" fillId="0" borderId="0" xfId="0" applyFont="1"/>
    <xf numFmtId="0" fontId="4" fillId="0" borderId="0" xfId="0" applyFont="1"/>
    <xf numFmtId="0" fontId="6" fillId="0" borderId="0" xfId="0" applyFont="1"/>
    <xf numFmtId="0" fontId="7"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9" fillId="0" borderId="0" xfId="0" applyFont="1" applyAlignment="1">
      <alignment vertical="center"/>
    </xf>
    <xf numFmtId="0" fontId="10" fillId="0" borderId="0" xfId="0" applyFont="1" applyAlignment="1">
      <alignment horizontal="left" indent="2"/>
    </xf>
    <xf numFmtId="0" fontId="10" fillId="0" borderId="0" xfId="0" applyFont="1"/>
    <xf numFmtId="0" fontId="15" fillId="0" borderId="0" xfId="0" applyFont="1" applyAlignment="1">
      <alignment vertical="center"/>
    </xf>
    <xf numFmtId="0" fontId="16" fillId="0" borderId="0" xfId="0" applyFont="1" applyAlignment="1">
      <alignment vertical="center"/>
    </xf>
    <xf numFmtId="0" fontId="10" fillId="0" borderId="0" xfId="0" applyFont="1" applyAlignment="1">
      <alignment vertical="top" wrapText="1"/>
    </xf>
    <xf numFmtId="0" fontId="10" fillId="0" borderId="0" xfId="0" applyFont="1" applyAlignment="1">
      <alignment horizontal="left" vertical="center" indent="5"/>
    </xf>
    <xf numFmtId="0" fontId="6" fillId="0" borderId="0" xfId="0" applyFont="1" applyAlignment="1">
      <alignment vertical="top" wrapText="1"/>
    </xf>
    <xf numFmtId="0" fontId="7" fillId="0" borderId="0" xfId="0" applyFont="1"/>
    <xf numFmtId="0" fontId="6" fillId="0" borderId="0" xfId="0" applyFont="1" applyAlignment="1">
      <alignment horizontal="left" vertical="center" indent="5"/>
    </xf>
    <xf numFmtId="0" fontId="10"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justify" vertical="top" wrapText="1"/>
    </xf>
    <xf numFmtId="0" fontId="17" fillId="0" borderId="0" xfId="0" applyFont="1" applyAlignment="1">
      <alignment vertical="center"/>
    </xf>
    <xf numFmtId="0" fontId="11" fillId="0" borderId="0" xfId="0" applyFont="1" applyAlignment="1">
      <alignment vertical="top" wrapText="1"/>
    </xf>
    <xf numFmtId="15" fontId="6" fillId="0" borderId="0" xfId="0" applyNumberFormat="1" applyFont="1"/>
    <xf numFmtId="0" fontId="10" fillId="0" borderId="0" xfId="0" applyFont="1" applyAlignment="1">
      <alignment horizontal="left" vertical="center" indent="3"/>
    </xf>
    <xf numFmtId="0" fontId="9" fillId="0" borderId="0" xfId="0" applyFont="1" applyAlignment="1">
      <alignment horizontal="left" vertical="center" indent="5"/>
    </xf>
    <xf numFmtId="0" fontId="6" fillId="0" borderId="0" xfId="0" applyFont="1" applyAlignment="1">
      <alignment vertical="justify"/>
    </xf>
    <xf numFmtId="0" fontId="10" fillId="0" borderId="0" xfId="0" applyFont="1" applyAlignment="1">
      <alignment horizontal="fill" vertical="justify"/>
    </xf>
    <xf numFmtId="0" fontId="10" fillId="0" borderId="0" xfId="0" applyFont="1" applyAlignment="1">
      <alignment horizontal="fill" vertical="justify"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horizontal="justify" vertical="center" wrapText="1"/>
    </xf>
    <xf numFmtId="44" fontId="10" fillId="0" borderId="0" xfId="4" applyFont="1" applyAlignment="1">
      <alignment vertical="center"/>
    </xf>
    <xf numFmtId="44" fontId="11" fillId="0" borderId="0" xfId="0" applyNumberFormat="1" applyFont="1" applyAlignment="1">
      <alignment vertical="center"/>
    </xf>
    <xf numFmtId="2" fontId="10" fillId="0" borderId="0" xfId="0" applyNumberFormat="1" applyFont="1" applyAlignment="1">
      <alignment vertical="center"/>
    </xf>
    <xf numFmtId="0" fontId="22" fillId="0" borderId="0" xfId="0" applyFont="1" applyAlignment="1">
      <alignment vertical="center"/>
    </xf>
    <xf numFmtId="0" fontId="22" fillId="0" borderId="0" xfId="0" applyFont="1" applyAlignment="1">
      <alignment horizontal="center" vertical="center" wrapText="1"/>
    </xf>
    <xf numFmtId="0" fontId="22" fillId="3" borderId="0" xfId="0" applyFont="1" applyFill="1" applyAlignment="1">
      <alignment horizontal="center" vertical="center" wrapText="1"/>
    </xf>
    <xf numFmtId="44" fontId="23" fillId="0" borderId="1" xfId="0" applyNumberFormat="1" applyFont="1" applyBorder="1" applyAlignment="1">
      <alignment horizontal="center" vertical="center"/>
    </xf>
    <xf numFmtId="0" fontId="23" fillId="0" borderId="1" xfId="1" applyNumberFormat="1" applyFont="1" applyFill="1" applyBorder="1" applyAlignment="1">
      <alignment horizontal="center" vertical="center"/>
    </xf>
    <xf numFmtId="44" fontId="23" fillId="0" borderId="1" xfId="3" applyFont="1" applyFill="1" applyBorder="1" applyAlignment="1">
      <alignment horizontal="center" vertical="center"/>
    </xf>
    <xf numFmtId="44" fontId="23" fillId="0" borderId="21" xfId="0" applyNumberFormat="1" applyFont="1" applyBorder="1" applyAlignment="1">
      <alignment horizontal="center" vertical="center"/>
    </xf>
    <xf numFmtId="44" fontId="27" fillId="0" borderId="0" xfId="0" applyNumberFormat="1" applyFont="1" applyAlignment="1">
      <alignment vertical="center"/>
    </xf>
    <xf numFmtId="0" fontId="24" fillId="5" borderId="41" xfId="0" applyFont="1" applyFill="1" applyBorder="1" applyAlignment="1">
      <alignment horizontal="center" vertical="center" wrapText="1"/>
    </xf>
    <xf numFmtId="0" fontId="24" fillId="5" borderId="41" xfId="0" applyFont="1" applyFill="1" applyBorder="1" applyAlignment="1">
      <alignment horizontal="center" vertical="center"/>
    </xf>
    <xf numFmtId="0" fontId="24" fillId="5" borderId="51" xfId="0" applyFont="1" applyFill="1" applyBorder="1" applyAlignment="1">
      <alignment horizontal="center" vertical="center"/>
    </xf>
    <xf numFmtId="0" fontId="24" fillId="5" borderId="44" xfId="0" applyFont="1" applyFill="1" applyBorder="1" applyAlignment="1">
      <alignment horizontal="center" vertical="center" wrapText="1"/>
    </xf>
    <xf numFmtId="0" fontId="26" fillId="0" borderId="1" xfId="1" applyNumberFormat="1" applyFont="1" applyFill="1" applyBorder="1" applyAlignment="1">
      <alignment horizontal="center" vertical="center"/>
    </xf>
    <xf numFmtId="0" fontId="26" fillId="0" borderId="1" xfId="3" applyNumberFormat="1" applyFont="1" applyFill="1" applyBorder="1" applyAlignment="1">
      <alignment horizontal="center" vertical="center"/>
    </xf>
    <xf numFmtId="44" fontId="26" fillId="0" borderId="21" xfId="0" applyNumberFormat="1" applyFont="1" applyBorder="1" applyAlignment="1">
      <alignment horizontal="center" vertical="center"/>
    </xf>
    <xf numFmtId="44" fontId="23" fillId="0" borderId="21" xfId="3" applyFont="1" applyFill="1" applyBorder="1" applyAlignment="1">
      <alignment horizontal="center" vertical="center"/>
    </xf>
    <xf numFmtId="44" fontId="23" fillId="0" borderId="1" xfId="4" applyFont="1" applyFill="1" applyBorder="1" applyAlignment="1">
      <alignment horizontal="center" vertical="center"/>
    </xf>
    <xf numFmtId="0" fontId="24" fillId="5" borderId="15" xfId="0" applyFont="1" applyFill="1" applyBorder="1" applyAlignment="1">
      <alignment horizontal="center" vertical="center" wrapText="1"/>
    </xf>
    <xf numFmtId="0" fontId="24" fillId="5" borderId="44" xfId="0" applyFont="1" applyFill="1" applyBorder="1" applyAlignment="1">
      <alignment horizontal="center" vertical="center"/>
    </xf>
    <xf numFmtId="44" fontId="3" fillId="0" borderId="0" xfId="0" applyNumberFormat="1" applyFont="1" applyAlignment="1">
      <alignment vertical="center"/>
    </xf>
    <xf numFmtId="0" fontId="6" fillId="0" borderId="0" xfId="0" applyFont="1" applyAlignment="1">
      <alignment vertical="top"/>
    </xf>
    <xf numFmtId="0" fontId="23" fillId="0" borderId="12" xfId="1" applyNumberFormat="1" applyFont="1" applyFill="1" applyBorder="1" applyAlignment="1">
      <alignment horizontal="center" vertical="center"/>
    </xf>
    <xf numFmtId="0" fontId="23" fillId="0" borderId="12" xfId="0" applyFont="1" applyBorder="1" applyAlignment="1">
      <alignment horizontal="center" vertical="center"/>
    </xf>
    <xf numFmtId="0" fontId="23" fillId="0" borderId="1" xfId="0" applyFont="1" applyBorder="1" applyAlignment="1">
      <alignment horizontal="center" vertical="center"/>
    </xf>
    <xf numFmtId="0" fontId="26" fillId="0" borderId="1" xfId="0" applyFont="1" applyBorder="1" applyAlignment="1">
      <alignment horizontal="center" vertical="center"/>
    </xf>
    <xf numFmtId="44" fontId="24" fillId="5" borderId="1" xfId="4" applyFont="1" applyFill="1" applyBorder="1" applyAlignment="1">
      <alignment horizontal="center" vertical="center"/>
    </xf>
    <xf numFmtId="44" fontId="24" fillId="5" borderId="21" xfId="4" applyFont="1" applyFill="1" applyBorder="1" applyAlignment="1">
      <alignment horizontal="center" vertical="center"/>
    </xf>
    <xf numFmtId="0" fontId="23" fillId="2" borderId="36" xfId="0" applyFont="1" applyFill="1" applyBorder="1" applyAlignment="1">
      <alignment horizontal="center" vertical="center"/>
    </xf>
    <xf numFmtId="0" fontId="26" fillId="2" borderId="36" xfId="0" applyFont="1" applyFill="1" applyBorder="1" applyAlignment="1">
      <alignment horizontal="center" vertical="center"/>
    </xf>
    <xf numFmtId="0" fontId="26" fillId="0" borderId="36" xfId="1" applyNumberFormat="1" applyFont="1" applyFill="1" applyBorder="1" applyAlignment="1">
      <alignment horizontal="center" vertical="center"/>
    </xf>
    <xf numFmtId="0" fontId="26" fillId="0" borderId="36" xfId="0" applyFont="1" applyBorder="1" applyAlignment="1">
      <alignment horizontal="center" vertical="center"/>
    </xf>
    <xf numFmtId="0" fontId="23" fillId="0" borderId="36" xfId="1" applyNumberFormat="1" applyFont="1" applyFill="1" applyBorder="1" applyAlignment="1">
      <alignment horizontal="center" vertical="center"/>
    </xf>
    <xf numFmtId="0" fontId="23" fillId="0" borderId="36" xfId="0" applyFont="1" applyBorder="1" applyAlignment="1">
      <alignment horizontal="center" vertical="center"/>
    </xf>
    <xf numFmtId="0" fontId="30" fillId="2" borderId="36" xfId="0" applyFont="1" applyFill="1" applyBorder="1" applyAlignment="1">
      <alignment horizontal="center" vertical="center"/>
    </xf>
    <xf numFmtId="44" fontId="27" fillId="5" borderId="1" xfId="4" applyFont="1" applyFill="1" applyBorder="1" applyAlignment="1">
      <alignment horizontal="center" vertical="center"/>
    </xf>
    <xf numFmtId="44" fontId="27" fillId="5" borderId="21" xfId="4" applyFont="1" applyFill="1" applyBorder="1" applyAlignment="1">
      <alignment horizontal="center" vertical="center"/>
    </xf>
    <xf numFmtId="0" fontId="30" fillId="2" borderId="11" xfId="0" applyFont="1" applyFill="1" applyBorder="1" applyAlignment="1">
      <alignment horizontal="center" vertical="center"/>
    </xf>
    <xf numFmtId="0" fontId="26" fillId="2" borderId="11" xfId="1" applyNumberFormat="1" applyFont="1" applyFill="1" applyBorder="1" applyAlignment="1">
      <alignment horizontal="center" vertical="center"/>
    </xf>
    <xf numFmtId="0" fontId="26" fillId="2" borderId="11" xfId="0" applyFont="1" applyFill="1" applyBorder="1" applyAlignment="1">
      <alignment horizontal="center" vertical="center"/>
    </xf>
    <xf numFmtId="0" fontId="32" fillId="2" borderId="36" xfId="0" applyFont="1" applyFill="1" applyBorder="1" applyAlignment="1">
      <alignment horizontal="center" vertical="center"/>
    </xf>
    <xf numFmtId="0" fontId="32" fillId="2" borderId="1" xfId="0" applyFont="1" applyFill="1" applyBorder="1" applyAlignment="1">
      <alignment horizontal="center" vertical="center"/>
    </xf>
    <xf numFmtId="44" fontId="3" fillId="5" borderId="21" xfId="4" applyFont="1" applyFill="1" applyBorder="1" applyAlignment="1">
      <alignment horizontal="center" vertical="center"/>
    </xf>
    <xf numFmtId="0" fontId="26" fillId="0" borderId="1" xfId="1" applyNumberFormat="1" applyFont="1" applyFill="1" applyBorder="1" applyAlignment="1">
      <alignment horizontal="center" vertical="center" readingOrder="1"/>
    </xf>
    <xf numFmtId="0" fontId="26" fillId="0" borderId="1" xfId="0" applyFont="1" applyBorder="1" applyAlignment="1">
      <alignment horizontal="center" vertical="center" readingOrder="1"/>
    </xf>
    <xf numFmtId="0" fontId="30" fillId="2" borderId="1" xfId="0" applyFont="1" applyFill="1" applyBorder="1" applyAlignment="1">
      <alignment horizontal="center" vertical="center" readingOrder="1"/>
    </xf>
    <xf numFmtId="44" fontId="27" fillId="5" borderId="21" xfId="4" applyFont="1" applyFill="1" applyBorder="1" applyAlignment="1">
      <alignment horizontal="center" vertical="center" readingOrder="1"/>
    </xf>
    <xf numFmtId="0" fontId="30" fillId="0" borderId="36" xfId="1" applyNumberFormat="1" applyFont="1" applyFill="1" applyBorder="1" applyAlignment="1">
      <alignment horizontal="center" vertical="center"/>
    </xf>
    <xf numFmtId="0" fontId="10" fillId="0" borderId="0" xfId="0" applyFont="1" applyAlignment="1">
      <alignment horizontal="justify" vertical="top" wrapText="1"/>
    </xf>
    <xf numFmtId="0" fontId="13" fillId="0" borderId="0" xfId="0" applyFont="1" applyAlignment="1">
      <alignment horizontal="justify" vertical="top" wrapText="1"/>
    </xf>
    <xf numFmtId="0" fontId="14" fillId="0" borderId="0" xfId="0" applyFont="1" applyAlignment="1">
      <alignment horizontal="center" vertical="center"/>
    </xf>
    <xf numFmtId="0" fontId="29" fillId="0" borderId="1" xfId="0" applyFont="1" applyBorder="1" applyAlignment="1">
      <alignment horizontal="center" vertical="center"/>
    </xf>
    <xf numFmtId="44" fontId="29" fillId="0" borderId="21" xfId="0" applyNumberFormat="1" applyFont="1" applyBorder="1" applyAlignment="1">
      <alignment horizontal="center" vertical="center"/>
    </xf>
    <xf numFmtId="0" fontId="27" fillId="5" borderId="41" xfId="0" applyFont="1" applyFill="1" applyBorder="1" applyAlignment="1">
      <alignment horizontal="center" vertical="center" wrapText="1"/>
    </xf>
    <xf numFmtId="0" fontId="27" fillId="5" borderId="41" xfId="0" applyFont="1" applyFill="1" applyBorder="1" applyAlignment="1">
      <alignment horizontal="center" vertical="center"/>
    </xf>
    <xf numFmtId="0" fontId="27" fillId="5" borderId="51" xfId="0" applyFont="1" applyFill="1" applyBorder="1" applyAlignment="1">
      <alignment horizontal="center" vertical="center"/>
    </xf>
    <xf numFmtId="0" fontId="27" fillId="5" borderId="44" xfId="0" applyFont="1" applyFill="1" applyBorder="1" applyAlignment="1">
      <alignment horizontal="center" vertical="center" wrapText="1"/>
    </xf>
    <xf numFmtId="0" fontId="34" fillId="2" borderId="11" xfId="0" applyFont="1" applyFill="1" applyBorder="1" applyAlignment="1">
      <alignment horizontal="center" vertical="center"/>
    </xf>
    <xf numFmtId="44" fontId="36" fillId="5" borderId="1" xfId="4" applyFont="1" applyFill="1" applyBorder="1" applyAlignment="1">
      <alignment horizontal="center" vertical="center"/>
    </xf>
    <xf numFmtId="0" fontId="34" fillId="2" borderId="1" xfId="0" applyFont="1" applyFill="1" applyBorder="1" applyAlignment="1">
      <alignment horizontal="center" vertical="center"/>
    </xf>
    <xf numFmtId="44" fontId="36" fillId="5" borderId="21" xfId="4" applyFont="1" applyFill="1" applyBorder="1" applyAlignment="1">
      <alignment horizontal="center" vertical="center"/>
    </xf>
    <xf numFmtId="0" fontId="38" fillId="2" borderId="1" xfId="0" applyFont="1" applyFill="1" applyBorder="1" applyAlignment="1">
      <alignment horizontal="center" vertical="center"/>
    </xf>
    <xf numFmtId="44" fontId="39" fillId="5" borderId="21" xfId="4" applyFont="1" applyFill="1" applyBorder="1" applyAlignment="1">
      <alignment horizontal="center" vertical="center"/>
    </xf>
    <xf numFmtId="0" fontId="30" fillId="0" borderId="0" xfId="0" applyFont="1" applyAlignment="1">
      <alignment vertical="center"/>
    </xf>
    <xf numFmtId="0" fontId="27" fillId="5" borderId="44" xfId="0" applyFont="1" applyFill="1" applyBorder="1" applyAlignment="1">
      <alignment horizontal="center" vertical="center"/>
    </xf>
    <xf numFmtId="0" fontId="27" fillId="5" borderId="15" xfId="0" applyFont="1" applyFill="1" applyBorder="1" applyAlignment="1">
      <alignment horizontal="center" vertical="center" wrapText="1"/>
    </xf>
    <xf numFmtId="0" fontId="29" fillId="2" borderId="1" xfId="0" applyFont="1" applyFill="1" applyBorder="1" applyAlignment="1">
      <alignment horizontal="center" vertical="center"/>
    </xf>
    <xf numFmtId="0" fontId="29" fillId="0" borderId="11" xfId="0" applyFont="1" applyBorder="1" applyAlignment="1">
      <alignment horizontal="center" vertical="center"/>
    </xf>
    <xf numFmtId="0" fontId="23" fillId="0" borderId="11" xfId="0" applyFont="1" applyBorder="1" applyAlignment="1">
      <alignment horizontal="center" vertical="center"/>
    </xf>
    <xf numFmtId="0" fontId="23" fillId="0" borderId="36" xfId="0" applyFont="1" applyBorder="1" applyAlignment="1">
      <alignment horizontal="center" vertical="center" wrapText="1"/>
    </xf>
    <xf numFmtId="0" fontId="30" fillId="0" borderId="36" xfId="0" applyFont="1" applyBorder="1" applyAlignment="1">
      <alignment horizontal="center" vertical="center"/>
    </xf>
    <xf numFmtId="0" fontId="26" fillId="2" borderId="1" xfId="0" applyFont="1" applyFill="1" applyBorder="1" applyAlignment="1">
      <alignment horizontal="center" vertical="center"/>
    </xf>
    <xf numFmtId="0" fontId="30" fillId="2" borderId="1" xfId="0" applyFont="1" applyFill="1" applyBorder="1" applyAlignment="1">
      <alignment horizontal="center" vertical="center"/>
    </xf>
    <xf numFmtId="0" fontId="23" fillId="0" borderId="1" xfId="0" applyFont="1" applyBorder="1" applyAlignment="1">
      <alignment horizontal="center" vertical="center" wrapText="1"/>
    </xf>
    <xf numFmtId="44" fontId="23" fillId="2" borderId="21" xfId="0" applyNumberFormat="1" applyFont="1" applyFill="1" applyBorder="1" applyAlignment="1">
      <alignment horizontal="center" vertical="center"/>
    </xf>
    <xf numFmtId="44" fontId="26" fillId="2" borderId="21" xfId="3" applyFont="1" applyFill="1" applyBorder="1" applyAlignment="1">
      <alignment horizontal="center" vertical="center"/>
    </xf>
    <xf numFmtId="44" fontId="26" fillId="0" borderId="21" xfId="0" applyNumberFormat="1" applyFont="1" applyBorder="1" applyAlignment="1">
      <alignment horizontal="center" vertical="center" readingOrder="1"/>
    </xf>
    <xf numFmtId="44" fontId="29" fillId="0" borderId="21" xfId="4" applyFont="1" applyFill="1" applyBorder="1" applyAlignment="1">
      <alignment horizontal="center" vertical="center"/>
    </xf>
    <xf numFmtId="44" fontId="27" fillId="5" borderId="21" xfId="0" applyNumberFormat="1" applyFont="1" applyFill="1" applyBorder="1" applyAlignment="1">
      <alignment horizontal="center" vertical="center"/>
    </xf>
    <xf numFmtId="44" fontId="22" fillId="0" borderId="1" xfId="0" applyNumberFormat="1" applyFont="1" applyBorder="1" applyAlignment="1">
      <alignment horizontal="center" vertical="center"/>
    </xf>
    <xf numFmtId="44" fontId="40" fillId="0" borderId="21" xfId="0" applyNumberFormat="1" applyFont="1" applyBorder="1" applyAlignment="1">
      <alignment horizontal="center" vertical="center"/>
    </xf>
    <xf numFmtId="0" fontId="23" fillId="0" borderId="11" xfId="0" applyFont="1" applyBorder="1" applyAlignment="1">
      <alignment horizontal="center" vertical="center" wrapText="1"/>
    </xf>
    <xf numFmtId="0" fontId="26" fillId="0" borderId="0" xfId="0" applyFont="1" applyAlignment="1">
      <alignment vertical="center"/>
    </xf>
    <xf numFmtId="44" fontId="23" fillId="0" borderId="21" xfId="4" applyFont="1" applyFill="1" applyBorder="1" applyAlignment="1">
      <alignment horizontal="center" vertical="center"/>
    </xf>
    <xf numFmtId="0" fontId="6" fillId="0" borderId="0" xfId="0" applyFont="1" applyAlignment="1">
      <alignment horizontal="center"/>
    </xf>
    <xf numFmtId="0" fontId="41" fillId="0" borderId="0" xfId="0" applyFont="1"/>
    <xf numFmtId="164" fontId="2" fillId="0" borderId="0" xfId="0" applyNumberFormat="1" applyFont="1" applyAlignment="1" applyProtection="1">
      <alignment vertical="center" wrapText="1"/>
      <protection hidden="1"/>
    </xf>
    <xf numFmtId="0" fontId="6" fillId="2" borderId="0" xfId="0" applyFont="1" applyFill="1" applyAlignment="1">
      <alignment vertical="center"/>
    </xf>
    <xf numFmtId="0" fontId="42" fillId="5" borderId="55" xfId="0" applyFont="1" applyFill="1" applyBorder="1" applyAlignment="1">
      <alignment horizontal="center" vertical="center" wrapText="1"/>
    </xf>
    <xf numFmtId="0" fontId="42" fillId="5" borderId="55" xfId="0" applyFont="1" applyFill="1" applyBorder="1" applyAlignment="1">
      <alignment horizontal="center" vertical="center"/>
    </xf>
    <xf numFmtId="0" fontId="43" fillId="0" borderId="55" xfId="1" applyNumberFormat="1" applyFont="1" applyFill="1" applyBorder="1" applyAlignment="1">
      <alignment horizontal="center" vertical="center"/>
    </xf>
    <xf numFmtId="0" fontId="43" fillId="0" borderId="55" xfId="0" applyFont="1" applyBorder="1" applyAlignment="1">
      <alignment horizontal="center" vertical="center"/>
    </xf>
    <xf numFmtId="0" fontId="6" fillId="2" borderId="55" xfId="0" applyFont="1" applyFill="1" applyBorder="1" applyAlignment="1">
      <alignment horizontal="center" vertical="center"/>
    </xf>
    <xf numFmtId="44" fontId="43" fillId="0" borderId="55" xfId="0" applyNumberFormat="1" applyFont="1" applyBorder="1" applyAlignment="1">
      <alignment horizontal="center" vertical="center"/>
    </xf>
    <xf numFmtId="0" fontId="6" fillId="0" borderId="55" xfId="0" applyFont="1" applyBorder="1" applyAlignment="1">
      <alignment vertical="center"/>
    </xf>
    <xf numFmtId="44" fontId="14" fillId="0" borderId="55" xfId="0" applyNumberFormat="1" applyFont="1" applyBorder="1" applyAlignment="1">
      <alignment vertical="center"/>
    </xf>
    <xf numFmtId="0" fontId="14" fillId="5" borderId="56" xfId="0" applyFont="1" applyFill="1" applyBorder="1" applyAlignment="1">
      <alignment horizontal="center" vertical="center" wrapText="1"/>
    </xf>
    <xf numFmtId="0" fontId="14" fillId="5" borderId="56" xfId="0" applyFont="1" applyFill="1" applyBorder="1" applyAlignment="1">
      <alignment horizontal="center" vertical="center"/>
    </xf>
    <xf numFmtId="0" fontId="41" fillId="0" borderId="56" xfId="1" applyNumberFormat="1" applyFont="1" applyFill="1" applyBorder="1" applyAlignment="1">
      <alignment horizontal="center" vertical="center"/>
    </xf>
    <xf numFmtId="0" fontId="41" fillId="0" borderId="56" xfId="0" applyFont="1" applyBorder="1" applyAlignment="1">
      <alignment horizontal="center" vertical="center"/>
    </xf>
    <xf numFmtId="0" fontId="41" fillId="2" borderId="56" xfId="0" applyFont="1" applyFill="1" applyBorder="1" applyAlignment="1">
      <alignment horizontal="center" vertical="center"/>
    </xf>
    <xf numFmtId="44" fontId="41" fillId="0" borderId="56" xfId="0" applyNumberFormat="1" applyFont="1" applyBorder="1" applyAlignment="1">
      <alignment horizontal="center" vertical="center"/>
    </xf>
    <xf numFmtId="44" fontId="44" fillId="5" borderId="56" xfId="3" applyFont="1" applyFill="1" applyBorder="1" applyAlignment="1">
      <alignment horizontal="center" vertical="center"/>
    </xf>
    <xf numFmtId="0" fontId="24" fillId="5" borderId="1" xfId="0" applyFont="1" applyFill="1" applyBorder="1" applyAlignment="1">
      <alignment horizontal="center" vertical="center" wrapText="1"/>
    </xf>
    <xf numFmtId="44" fontId="0" fillId="0" borderId="0" xfId="0" applyNumberFormat="1"/>
    <xf numFmtId="0" fontId="10" fillId="2" borderId="0" xfId="0" applyFont="1" applyFill="1" applyAlignment="1">
      <alignment vertical="center"/>
    </xf>
    <xf numFmtId="0" fontId="9" fillId="0" borderId="1" xfId="1" applyNumberFormat="1" applyFont="1" applyFill="1" applyBorder="1" applyAlignment="1">
      <alignment horizontal="center" vertical="center"/>
    </xf>
    <xf numFmtId="0" fontId="9" fillId="0" borderId="1" xfId="0" applyFont="1" applyBorder="1" applyAlignment="1">
      <alignment horizontal="center" vertical="center"/>
    </xf>
    <xf numFmtId="44" fontId="9" fillId="0" borderId="1" xfId="4" applyFont="1" applyFill="1" applyBorder="1" applyAlignment="1">
      <alignment horizontal="center" vertical="center"/>
    </xf>
    <xf numFmtId="44" fontId="9" fillId="2" borderId="1" xfId="4" applyFont="1" applyFill="1" applyBorder="1" applyAlignment="1">
      <alignment horizontal="center" vertical="center"/>
    </xf>
    <xf numFmtId="0" fontId="10" fillId="0" borderId="1" xfId="0" applyFont="1" applyBorder="1" applyAlignment="1">
      <alignment vertical="center"/>
    </xf>
    <xf numFmtId="0" fontId="22" fillId="0" borderId="1" xfId="0" applyFont="1" applyBorder="1" applyAlignment="1">
      <alignment horizontal="center" vertical="center" wrapText="1"/>
    </xf>
    <xf numFmtId="164" fontId="2" fillId="0" borderId="1" xfId="0" applyNumberFormat="1" applyFont="1" applyBorder="1" applyAlignment="1" applyProtection="1">
      <alignment vertical="center" wrapText="1"/>
      <protection hidden="1"/>
    </xf>
    <xf numFmtId="0" fontId="24" fillId="5" borderId="1" xfId="0" applyFont="1" applyFill="1" applyBorder="1" applyAlignment="1">
      <alignment horizontal="center" vertical="center"/>
    </xf>
    <xf numFmtId="0" fontId="49" fillId="2" borderId="1" xfId="0" applyFont="1" applyFill="1" applyBorder="1" applyAlignment="1">
      <alignment horizontal="center" vertical="center"/>
    </xf>
    <xf numFmtId="0" fontId="22" fillId="0" borderId="1" xfId="0" applyFont="1" applyBorder="1" applyAlignment="1">
      <alignment vertical="center"/>
    </xf>
    <xf numFmtId="44" fontId="52" fillId="0" borderId="1" xfId="0" applyNumberFormat="1" applyFont="1" applyBorder="1" applyAlignment="1">
      <alignment vertical="center"/>
    </xf>
    <xf numFmtId="44" fontId="30" fillId="2" borderId="1" xfId="0" applyNumberFormat="1" applyFont="1" applyFill="1" applyBorder="1" applyAlignment="1">
      <alignment horizontal="center" vertical="center"/>
    </xf>
    <xf numFmtId="44" fontId="30" fillId="2" borderId="1" xfId="4" applyFont="1" applyFill="1" applyBorder="1" applyAlignment="1">
      <alignment horizontal="center" vertical="center"/>
    </xf>
    <xf numFmtId="44" fontId="3" fillId="0" borderId="1" xfId="4" applyFont="1" applyBorder="1" applyAlignment="1">
      <alignment vertical="center"/>
    </xf>
    <xf numFmtId="0" fontId="33"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2" fillId="0" borderId="0" xfId="0" applyFont="1" applyAlignment="1">
      <alignment horizontal="center" vertical="center"/>
    </xf>
    <xf numFmtId="0" fontId="25" fillId="0" borderId="0" xfId="0"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justify" vertical="center" wrapText="1"/>
    </xf>
    <xf numFmtId="0" fontId="10" fillId="0" borderId="0" xfId="0" applyFont="1" applyAlignment="1">
      <alignment horizontal="justify" vertical="justify"/>
    </xf>
    <xf numFmtId="0" fontId="10" fillId="0" borderId="0" xfId="0" applyFont="1" applyAlignment="1">
      <alignment horizontal="justify" vertical="top" wrapText="1"/>
    </xf>
    <xf numFmtId="0" fontId="11" fillId="0" borderId="0" xfId="0" applyFont="1" applyAlignment="1">
      <alignment horizontal="justify" vertical="top" wrapText="1"/>
    </xf>
    <xf numFmtId="0" fontId="11" fillId="0" borderId="0" xfId="0" applyFont="1" applyAlignment="1">
      <alignment horizontal="center" vertical="center"/>
    </xf>
    <xf numFmtId="0" fontId="26" fillId="0" borderId="18"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9" xfId="0" applyFont="1" applyBorder="1" applyAlignment="1">
      <alignment horizontal="center" vertical="center" wrapText="1"/>
    </xf>
    <xf numFmtId="0" fontId="27" fillId="0" borderId="0" xfId="0" applyFont="1" applyAlignment="1">
      <alignment horizontal="center" vertical="center"/>
    </xf>
    <xf numFmtId="0" fontId="26" fillId="5" borderId="8" xfId="0" applyFont="1" applyFill="1" applyBorder="1" applyAlignment="1">
      <alignment horizontal="center" vertical="center" wrapText="1"/>
    </xf>
    <xf numFmtId="0" fontId="26" fillId="5" borderId="10" xfId="0"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26" xfId="0" applyFont="1" applyBorder="1" applyAlignment="1">
      <alignment horizontal="center" vertical="center" wrapText="1"/>
    </xf>
    <xf numFmtId="0" fontId="26" fillId="5" borderId="1" xfId="0" applyFont="1" applyFill="1" applyBorder="1" applyAlignment="1">
      <alignment horizontal="center" vertical="center" wrapText="1"/>
    </xf>
    <xf numFmtId="44" fontId="26" fillId="0" borderId="1" xfId="0" applyNumberFormat="1" applyFont="1" applyBorder="1" applyAlignment="1">
      <alignment horizontal="center" vertical="center" wrapText="1"/>
    </xf>
    <xf numFmtId="44" fontId="26" fillId="0" borderId="21" xfId="0" applyNumberFormat="1" applyFont="1" applyBorder="1" applyAlignment="1">
      <alignment horizontal="center" vertical="center" wrapText="1"/>
    </xf>
    <xf numFmtId="0" fontId="27" fillId="4" borderId="13" xfId="0" applyFont="1" applyFill="1" applyBorder="1" applyAlignment="1">
      <alignment horizontal="center" vertical="center"/>
    </xf>
    <xf numFmtId="0" fontId="27" fillId="4" borderId="14" xfId="0" applyFont="1" applyFill="1" applyBorder="1" applyAlignment="1">
      <alignment horizontal="center" vertical="center"/>
    </xf>
    <xf numFmtId="0" fontId="27" fillId="4" borderId="15" xfId="0" applyFont="1" applyFill="1" applyBorder="1" applyAlignment="1">
      <alignment horizontal="center" vertical="center"/>
    </xf>
    <xf numFmtId="0" fontId="27" fillId="5" borderId="49" xfId="0" applyFont="1" applyFill="1" applyBorder="1" applyAlignment="1">
      <alignment horizontal="center" vertical="center" textRotation="90" wrapText="1"/>
    </xf>
    <xf numFmtId="0" fontId="27" fillId="5" borderId="47" xfId="0" applyFont="1" applyFill="1" applyBorder="1" applyAlignment="1">
      <alignment horizontal="center" vertical="center" textRotation="90" wrapText="1"/>
    </xf>
    <xf numFmtId="0" fontId="27" fillId="5" borderId="46" xfId="0" applyFont="1" applyFill="1" applyBorder="1" applyAlignment="1">
      <alignment horizontal="center" vertical="center" textRotation="90" wrapText="1"/>
    </xf>
    <xf numFmtId="0" fontId="27" fillId="5" borderId="13" xfId="0" applyFont="1" applyFill="1" applyBorder="1" applyAlignment="1">
      <alignment horizontal="center" vertical="center"/>
    </xf>
    <xf numFmtId="0" fontId="27" fillId="5" borderId="14" xfId="0" applyFont="1" applyFill="1" applyBorder="1" applyAlignment="1">
      <alignment horizontal="center" vertical="center"/>
    </xf>
    <xf numFmtId="0" fontId="27" fillId="5" borderId="50" xfId="0" applyFont="1" applyFill="1" applyBorder="1" applyAlignment="1">
      <alignment horizontal="center" vertical="center"/>
    </xf>
    <xf numFmtId="0" fontId="26" fillId="0" borderId="42"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11" xfId="0" applyFont="1" applyBorder="1" applyAlignment="1">
      <alignment horizontal="center" vertical="center" wrapText="1"/>
    </xf>
    <xf numFmtId="0" fontId="28" fillId="0" borderId="39" xfId="2" applyFont="1" applyBorder="1" applyAlignment="1">
      <alignment horizontal="center" vertical="center" wrapText="1"/>
    </xf>
    <xf numFmtId="0" fontId="28" fillId="0" borderId="11" xfId="2" applyFont="1" applyBorder="1" applyAlignment="1">
      <alignment horizontal="center" vertical="center" wrapText="1"/>
    </xf>
    <xf numFmtId="3" fontId="26" fillId="0" borderId="39" xfId="0" applyNumberFormat="1" applyFont="1" applyBorder="1" applyAlignment="1">
      <alignment horizontal="center" vertical="center"/>
    </xf>
    <xf numFmtId="0" fontId="26" fillId="0" borderId="11" xfId="0" applyFont="1" applyBorder="1" applyAlignment="1">
      <alignment horizontal="center" vertical="center"/>
    </xf>
    <xf numFmtId="0" fontId="28" fillId="0" borderId="40" xfId="0" applyFont="1" applyBorder="1" applyAlignment="1">
      <alignment horizontal="center" vertical="center" wrapText="1"/>
    </xf>
    <xf numFmtId="0" fontId="28" fillId="0" borderId="17"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34" xfId="0" applyFont="1" applyBorder="1" applyAlignment="1">
      <alignment horizontal="center" vertical="center" wrapText="1"/>
    </xf>
    <xf numFmtId="0" fontId="28" fillId="0" borderId="12" xfId="2" applyFont="1" applyBorder="1" applyAlignment="1">
      <alignment horizontal="center" vertical="center" wrapText="1"/>
    </xf>
    <xf numFmtId="0" fontId="28" fillId="0" borderId="34" xfId="2" applyFont="1" applyBorder="1" applyAlignment="1">
      <alignment horizontal="center" vertical="center" wrapText="1"/>
    </xf>
    <xf numFmtId="3" fontId="26" fillId="0" borderId="12" xfId="0" applyNumberFormat="1" applyFont="1" applyBorder="1" applyAlignment="1">
      <alignment horizontal="center" vertical="center"/>
    </xf>
    <xf numFmtId="0" fontId="26" fillId="0" borderId="34" xfId="0" applyFont="1" applyBorder="1" applyAlignment="1">
      <alignment horizontal="center" vertical="center"/>
    </xf>
    <xf numFmtId="0" fontId="28" fillId="0" borderId="33" xfId="0" applyFont="1" applyBorder="1" applyAlignment="1">
      <alignment horizontal="center" vertical="center" wrapText="1"/>
    </xf>
    <xf numFmtId="0" fontId="28" fillId="0" borderId="38" xfId="0" applyFont="1" applyBorder="1" applyAlignment="1">
      <alignment horizontal="center" vertical="center" wrapText="1"/>
    </xf>
    <xf numFmtId="0" fontId="27" fillId="4" borderId="18"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26" fillId="0" borderId="1" xfId="0" applyFont="1" applyBorder="1" applyAlignment="1">
      <alignment horizontal="center" vertical="center"/>
    </xf>
    <xf numFmtId="0" fontId="26" fillId="0" borderId="19" xfId="0" applyFont="1" applyBorder="1" applyAlignment="1">
      <alignment horizontal="center" vertical="center"/>
    </xf>
    <xf numFmtId="0" fontId="26" fillId="5" borderId="18" xfId="0" applyFont="1" applyFill="1" applyBorder="1" applyAlignment="1">
      <alignment horizontal="center" vertical="center" wrapText="1"/>
    </xf>
    <xf numFmtId="0" fontId="26" fillId="5" borderId="19" xfId="0" applyFont="1" applyFill="1" applyBorder="1" applyAlignment="1">
      <alignment horizontal="center" vertical="center" wrapText="1"/>
    </xf>
    <xf numFmtId="0" fontId="27" fillId="4" borderId="35" xfId="0" applyFont="1" applyFill="1" applyBorder="1" applyAlignment="1">
      <alignment horizontal="center" vertical="center"/>
    </xf>
    <xf numFmtId="0" fontId="27" fillId="4" borderId="36" xfId="0" applyFont="1" applyFill="1" applyBorder="1" applyAlignment="1">
      <alignment horizontal="center" vertical="center"/>
    </xf>
    <xf numFmtId="0" fontId="27" fillId="4" borderId="37" xfId="0" applyFont="1" applyFill="1" applyBorder="1" applyAlignment="1">
      <alignment horizontal="center" vertical="center"/>
    </xf>
    <xf numFmtId="0" fontId="26" fillId="5" borderId="18" xfId="0" applyFont="1" applyFill="1" applyBorder="1" applyAlignment="1">
      <alignment horizontal="center" vertical="center"/>
    </xf>
    <xf numFmtId="0" fontId="26" fillId="5" borderId="1" xfId="0" applyFont="1" applyFill="1" applyBorder="1" applyAlignment="1">
      <alignment horizontal="center" vertical="center"/>
    </xf>
    <xf numFmtId="0" fontId="26" fillId="5" borderId="19" xfId="0" applyFont="1" applyFill="1" applyBorder="1" applyAlignment="1">
      <alignment horizontal="center" vertical="center"/>
    </xf>
    <xf numFmtId="0" fontId="26" fillId="0" borderId="18"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31" xfId="0" applyFont="1" applyBorder="1" applyAlignment="1">
      <alignment horizontal="center" vertical="center"/>
    </xf>
    <xf numFmtId="0" fontId="24" fillId="4" borderId="18" xfId="0" applyFont="1" applyFill="1" applyBorder="1" applyAlignment="1">
      <alignment horizontal="center" vertical="center"/>
    </xf>
    <xf numFmtId="0" fontId="24" fillId="4" borderId="1" xfId="0" applyFont="1" applyFill="1" applyBorder="1" applyAlignment="1">
      <alignment horizontal="center" vertical="center"/>
    </xf>
    <xf numFmtId="0" fontId="27" fillId="4" borderId="35" xfId="0" applyFont="1" applyFill="1" applyBorder="1" applyAlignment="1">
      <alignment horizontal="center" vertical="center" wrapText="1"/>
    </xf>
    <xf numFmtId="0" fontId="27" fillId="4" borderId="36" xfId="0"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7" fillId="4" borderId="54" xfId="0" applyFont="1" applyFill="1" applyBorder="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0" xfId="0" applyFont="1" applyBorder="1" applyAlignment="1">
      <alignment horizontal="center" vertical="center" wrapText="1"/>
    </xf>
    <xf numFmtId="3" fontId="26" fillId="0" borderId="21" xfId="0" applyNumberFormat="1" applyFont="1" applyBorder="1" applyAlignment="1">
      <alignment horizontal="center" vertical="center" wrapText="1"/>
    </xf>
    <xf numFmtId="0" fontId="26" fillId="2" borderId="36" xfId="0" applyFont="1" applyFill="1" applyBorder="1" applyAlignment="1">
      <alignment horizontal="center" vertical="center"/>
    </xf>
    <xf numFmtId="0" fontId="26" fillId="2" borderId="37" xfId="0" applyFont="1" applyFill="1" applyBorder="1" applyAlignment="1">
      <alignment horizontal="center" vertical="center"/>
    </xf>
    <xf numFmtId="0" fontId="27" fillId="5" borderId="18"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1" xfId="0" applyFont="1" applyFill="1" applyBorder="1" applyAlignment="1">
      <alignment horizontal="center" vertical="center"/>
    </xf>
    <xf numFmtId="0" fontId="26" fillId="2" borderId="19" xfId="0" applyFont="1" applyFill="1" applyBorder="1" applyAlignment="1">
      <alignment horizontal="center" vertical="center"/>
    </xf>
    <xf numFmtId="0" fontId="27" fillId="5" borderId="35" xfId="0" applyFont="1" applyFill="1" applyBorder="1" applyAlignment="1">
      <alignment horizontal="center" vertical="center" wrapText="1"/>
    </xf>
    <xf numFmtId="0" fontId="27" fillId="5" borderId="36" xfId="0" applyFont="1" applyFill="1" applyBorder="1" applyAlignment="1">
      <alignment horizontal="center" vertical="center" wrapText="1"/>
    </xf>
    <xf numFmtId="0" fontId="26" fillId="0" borderId="36" xfId="0" applyFont="1" applyBorder="1" applyAlignment="1">
      <alignment horizontal="center" vertical="center" wrapText="1"/>
    </xf>
    <xf numFmtId="0" fontId="26" fillId="2" borderId="36" xfId="0" applyFont="1" applyFill="1" applyBorder="1" applyAlignment="1">
      <alignment horizontal="center" vertical="center" wrapText="1"/>
    </xf>
    <xf numFmtId="0" fontId="27" fillId="5" borderId="20" xfId="0" applyFont="1" applyFill="1" applyBorder="1" applyAlignment="1">
      <alignment horizontal="center" vertical="center" wrapText="1"/>
    </xf>
    <xf numFmtId="0" fontId="27" fillId="5" borderId="21" xfId="0" applyFont="1" applyFill="1" applyBorder="1" applyAlignment="1">
      <alignment horizontal="center" vertical="center" wrapText="1"/>
    </xf>
    <xf numFmtId="0" fontId="26" fillId="2" borderId="21" xfId="0" applyFont="1" applyFill="1" applyBorder="1" applyAlignment="1">
      <alignment horizontal="center" vertical="center" wrapText="1"/>
    </xf>
    <xf numFmtId="0" fontId="26" fillId="2" borderId="21" xfId="0" applyFont="1" applyFill="1" applyBorder="1" applyAlignment="1">
      <alignment horizontal="center" vertical="center"/>
    </xf>
    <xf numFmtId="0" fontId="26" fillId="2" borderId="22" xfId="0" applyFont="1" applyFill="1" applyBorder="1" applyAlignment="1">
      <alignment horizontal="center" vertical="center"/>
    </xf>
    <xf numFmtId="0" fontId="26" fillId="2" borderId="39"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0" borderId="39" xfId="0" applyFont="1" applyBorder="1" applyAlignment="1">
      <alignment horizontal="center" vertical="center"/>
    </xf>
    <xf numFmtId="0" fontId="26" fillId="2" borderId="12" xfId="0" applyFont="1" applyFill="1" applyBorder="1" applyAlignment="1">
      <alignment horizontal="center" vertical="center" wrapText="1"/>
    </xf>
    <xf numFmtId="0" fontId="26" fillId="0" borderId="12" xfId="0" applyFont="1" applyBorder="1" applyAlignment="1">
      <alignment horizontal="center" vertical="center"/>
    </xf>
    <xf numFmtId="0" fontId="10" fillId="0" borderId="0" xfId="0" applyFont="1" applyAlignment="1">
      <alignment horizontal="center" vertical="center"/>
    </xf>
    <xf numFmtId="0" fontId="24" fillId="0" borderId="0" xfId="0" applyFont="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4" fillId="0" borderId="42" xfId="0" applyFont="1" applyBorder="1" applyAlignment="1">
      <alignment horizontal="center" vertical="center" wrapText="1"/>
    </xf>
    <xf numFmtId="0" fontId="34" fillId="0" borderId="43" xfId="0" applyFont="1" applyBorder="1" applyAlignment="1">
      <alignment horizontal="center" vertical="center" wrapText="1"/>
    </xf>
    <xf numFmtId="0" fontId="34" fillId="0" borderId="48"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21" xfId="0" applyFont="1" applyBorder="1" applyAlignment="1">
      <alignment horizontal="center" vertical="center" wrapText="1"/>
    </xf>
    <xf numFmtId="0" fontId="35" fillId="0" borderId="36" xfId="2" applyFont="1" applyBorder="1" applyAlignment="1">
      <alignment horizontal="center" vertical="center" wrapText="1"/>
    </xf>
    <xf numFmtId="0" fontId="35" fillId="0" borderId="21" xfId="2" applyFont="1" applyBorder="1" applyAlignment="1">
      <alignment horizontal="center" vertical="center" wrapText="1"/>
    </xf>
    <xf numFmtId="0" fontId="34" fillId="0" borderId="39" xfId="0" applyFont="1" applyBorder="1" applyAlignment="1">
      <alignment horizontal="center" vertical="center"/>
    </xf>
    <xf numFmtId="0" fontId="34" fillId="0" borderId="34" xfId="0" applyFont="1" applyBorder="1" applyAlignment="1">
      <alignment horizontal="center" vertical="center"/>
    </xf>
    <xf numFmtId="0" fontId="35" fillId="0" borderId="45" xfId="0" applyFont="1" applyBorder="1" applyAlignment="1">
      <alignment horizontal="center" vertical="center" wrapText="1"/>
    </xf>
    <xf numFmtId="0" fontId="35" fillId="0" borderId="38" xfId="0" applyFont="1" applyBorder="1" applyAlignment="1">
      <alignment horizontal="center" vertical="center" wrapText="1"/>
    </xf>
    <xf numFmtId="0" fontId="27" fillId="4" borderId="28"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7" fillId="4" borderId="18" xfId="0" applyFont="1" applyFill="1" applyBorder="1" applyAlignment="1">
      <alignment horizontal="center" vertical="center"/>
    </xf>
    <xf numFmtId="0" fontId="27" fillId="4" borderId="1" xfId="0" applyFont="1" applyFill="1" applyBorder="1" applyAlignment="1">
      <alignment horizontal="center" vertical="center"/>
    </xf>
    <xf numFmtId="0" fontId="27" fillId="4" borderId="31" xfId="0" applyFont="1" applyFill="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0"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2" applyFont="1" applyBorder="1" applyAlignment="1">
      <alignment horizontal="center" vertical="center" wrapText="1"/>
    </xf>
    <xf numFmtId="0" fontId="34" fillId="0" borderId="12" xfId="0" applyFont="1" applyBorder="1" applyAlignment="1">
      <alignment horizontal="center" vertical="center"/>
    </xf>
    <xf numFmtId="0" fontId="35" fillId="0" borderId="33"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36" xfId="0" applyFont="1" applyBorder="1" applyAlignment="1">
      <alignment horizontal="center" vertical="center"/>
    </xf>
    <xf numFmtId="0" fontId="34" fillId="0" borderId="1" xfId="0" applyFont="1" applyBorder="1" applyAlignment="1">
      <alignment horizontal="center" vertical="center"/>
    </xf>
    <xf numFmtId="0" fontId="35" fillId="0" borderId="17"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26" fillId="5" borderId="9" xfId="0" applyFont="1" applyFill="1" applyBorder="1" applyAlignment="1">
      <alignment horizontal="center" vertical="center" wrapText="1"/>
    </xf>
    <xf numFmtId="44" fontId="26" fillId="0" borderId="12" xfId="0" applyNumberFormat="1" applyFont="1" applyBorder="1" applyAlignment="1">
      <alignment horizontal="center" vertical="center" wrapText="1"/>
    </xf>
    <xf numFmtId="44" fontId="26" fillId="0" borderId="34" xfId="0" applyNumberFormat="1" applyFont="1" applyBorder="1" applyAlignment="1">
      <alignment horizontal="center" vertical="center" wrapText="1"/>
    </xf>
    <xf numFmtId="0" fontId="28" fillId="0" borderId="1" xfId="2" applyFont="1" applyBorder="1" applyAlignment="1">
      <alignment horizontal="center" vertical="center" wrapText="1"/>
    </xf>
    <xf numFmtId="0" fontId="28" fillId="0" borderId="21" xfId="2" applyFont="1" applyBorder="1" applyAlignment="1">
      <alignment horizontal="center" vertical="center" wrapText="1"/>
    </xf>
    <xf numFmtId="3" fontId="29" fillId="0" borderId="1" xfId="0" applyNumberFormat="1" applyFont="1" applyBorder="1" applyAlignment="1">
      <alignment horizontal="center" vertical="center"/>
    </xf>
    <xf numFmtId="0" fontId="29" fillId="0" borderId="21" xfId="0" applyFont="1" applyBorder="1" applyAlignment="1">
      <alignment horizontal="center" vertical="center"/>
    </xf>
    <xf numFmtId="0" fontId="31" fillId="0" borderId="33" xfId="0" applyFont="1" applyBorder="1" applyAlignment="1">
      <alignment horizontal="center" vertical="center" wrapText="1"/>
    </xf>
    <xf numFmtId="0" fontId="31" fillId="0" borderId="38" xfId="0" applyFont="1" applyBorder="1" applyAlignment="1">
      <alignment horizontal="center" vertical="center" wrapText="1"/>
    </xf>
    <xf numFmtId="0" fontId="29" fillId="0" borderId="1" xfId="0"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1" xfId="0" applyFont="1" applyBorder="1" applyAlignment="1">
      <alignment horizontal="center" vertical="center" wrapText="1"/>
    </xf>
    <xf numFmtId="0" fontId="37" fillId="0" borderId="1" xfId="2" applyFont="1" applyBorder="1" applyAlignment="1">
      <alignment horizontal="center" vertical="center" wrapText="1"/>
    </xf>
    <xf numFmtId="3" fontId="30" fillId="0" borderId="1" xfId="0" applyNumberFormat="1" applyFont="1" applyBorder="1" applyAlignment="1">
      <alignment horizontal="center" vertical="center"/>
    </xf>
    <xf numFmtId="0" fontId="30" fillId="0" borderId="1" xfId="0" applyFont="1" applyBorder="1" applyAlignment="1">
      <alignment horizontal="center" vertical="center"/>
    </xf>
    <xf numFmtId="0" fontId="34" fillId="0" borderId="33" xfId="0" applyFont="1" applyBorder="1" applyAlignment="1">
      <alignment horizontal="center" vertical="center" wrapText="1"/>
    </xf>
    <xf numFmtId="0" fontId="34" fillId="0" borderId="17"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1" xfId="0" applyFont="1" applyBorder="1" applyAlignment="1">
      <alignment horizontal="center" vertical="center" wrapText="1"/>
    </xf>
    <xf numFmtId="0" fontId="37" fillId="0" borderId="21" xfId="2" applyFont="1" applyBorder="1" applyAlignment="1">
      <alignment horizontal="center" vertical="center" wrapText="1"/>
    </xf>
    <xf numFmtId="0" fontId="30" fillId="0" borderId="12" xfId="0" applyFont="1" applyBorder="1" applyAlignment="1">
      <alignment horizontal="center" vertical="center"/>
    </xf>
    <xf numFmtId="0" fontId="30" fillId="0" borderId="34" xfId="0" applyFont="1" applyBorder="1" applyAlignment="1">
      <alignment horizontal="center" vertical="center"/>
    </xf>
    <xf numFmtId="0" fontId="34" fillId="0" borderId="38" xfId="0" applyFont="1" applyBorder="1" applyAlignment="1">
      <alignment horizontal="center" vertical="center"/>
    </xf>
    <xf numFmtId="0" fontId="11" fillId="0" borderId="0" xfId="0" applyFont="1" applyAlignment="1">
      <alignment horizontal="center" vertical="center" wrapText="1"/>
    </xf>
    <xf numFmtId="0" fontId="24" fillId="5" borderId="13" xfId="0" applyFont="1" applyFill="1" applyBorder="1" applyAlignment="1">
      <alignment horizontal="center" vertical="center"/>
    </xf>
    <xf numFmtId="0" fontId="24" fillId="5" borderId="14" xfId="0" applyFont="1" applyFill="1" applyBorder="1" applyAlignment="1">
      <alignment horizontal="center" vertical="center"/>
    </xf>
    <xf numFmtId="0" fontId="24" fillId="5" borderId="50" xfId="0" applyFont="1" applyFill="1" applyBorder="1" applyAlignment="1">
      <alignment horizontal="center" vertical="center"/>
    </xf>
    <xf numFmtId="3" fontId="26" fillId="0" borderId="36" xfId="0" applyNumberFormat="1" applyFont="1" applyBorder="1" applyAlignment="1">
      <alignment horizontal="center" vertical="center"/>
    </xf>
    <xf numFmtId="0" fontId="26" fillId="0" borderId="21" xfId="0" applyFont="1" applyBorder="1" applyAlignment="1">
      <alignment horizontal="center" vertical="center"/>
    </xf>
    <xf numFmtId="0" fontId="26" fillId="0" borderId="40" xfId="0" applyFont="1" applyBorder="1" applyAlignment="1">
      <alignment horizontal="center" vertical="center" wrapText="1"/>
    </xf>
    <xf numFmtId="0" fontId="26" fillId="0" borderId="38" xfId="0" applyFont="1" applyBorder="1" applyAlignment="1">
      <alignment horizontal="center" vertical="center"/>
    </xf>
    <xf numFmtId="0" fontId="36" fillId="5" borderId="18" xfId="0" applyFont="1" applyFill="1" applyBorder="1" applyAlignment="1">
      <alignment horizontal="center" vertical="center" wrapText="1"/>
    </xf>
    <xf numFmtId="0" fontId="36" fillId="5" borderId="1" xfId="0" applyFont="1" applyFill="1" applyBorder="1" applyAlignment="1">
      <alignment horizontal="center" vertical="center" wrapText="1"/>
    </xf>
    <xf numFmtId="0" fontId="36" fillId="5" borderId="20" xfId="0" applyFont="1" applyFill="1" applyBorder="1" applyAlignment="1">
      <alignment horizontal="center" vertical="center" wrapText="1"/>
    </xf>
    <xf numFmtId="0" fontId="36" fillId="5" borderId="21" xfId="0" applyFont="1" applyFill="1" applyBorder="1" applyAlignment="1">
      <alignment horizontal="center" vertical="center" wrapText="1"/>
    </xf>
    <xf numFmtId="0" fontId="26" fillId="2" borderId="32" xfId="0" applyFont="1" applyFill="1" applyBorder="1" applyAlignment="1">
      <alignment horizontal="center" vertical="center"/>
    </xf>
    <xf numFmtId="0" fontId="26" fillId="2" borderId="30" xfId="0" applyFont="1" applyFill="1" applyBorder="1" applyAlignment="1">
      <alignment horizontal="center" vertical="center"/>
    </xf>
    <xf numFmtId="0" fontId="26" fillId="0" borderId="22" xfId="0" applyFont="1" applyBorder="1" applyAlignment="1">
      <alignment horizontal="center" vertical="center"/>
    </xf>
    <xf numFmtId="0" fontId="26" fillId="0" borderId="17" xfId="0" applyFont="1" applyBorder="1" applyAlignment="1">
      <alignment horizontal="center" vertical="center"/>
    </xf>
    <xf numFmtId="0" fontId="9" fillId="0" borderId="0" xfId="0" applyFont="1" applyAlignment="1">
      <alignment horizontal="left" vertical="top" wrapText="1"/>
    </xf>
    <xf numFmtId="0" fontId="13" fillId="0" borderId="0" xfId="0" applyFont="1" applyAlignment="1">
      <alignment horizontal="justify" vertical="top" wrapText="1"/>
    </xf>
    <xf numFmtId="3" fontId="26" fillId="0" borderId="1" xfId="0" applyNumberFormat="1" applyFont="1" applyBorder="1" applyAlignment="1">
      <alignment horizontal="center" vertical="center"/>
    </xf>
    <xf numFmtId="0" fontId="26" fillId="0" borderId="33" xfId="0" applyFont="1" applyBorder="1" applyAlignment="1">
      <alignment horizontal="center" vertical="center" wrapText="1"/>
    </xf>
    <xf numFmtId="0" fontId="7" fillId="0" borderId="0" xfId="0" applyFont="1" applyAlignment="1">
      <alignment horizontal="center" vertical="center" wrapText="1"/>
    </xf>
    <xf numFmtId="0" fontId="14" fillId="0" borderId="0" xfId="0" applyFont="1" applyAlignment="1">
      <alignment horizontal="center" vertical="center"/>
    </xf>
    <xf numFmtId="0" fontId="30" fillId="0" borderId="21" xfId="0" applyFont="1" applyBorder="1" applyAlignment="1">
      <alignment horizontal="center" vertical="center"/>
    </xf>
    <xf numFmtId="0" fontId="30" fillId="0" borderId="19" xfId="0" applyFont="1" applyBorder="1" applyAlignment="1">
      <alignment horizontal="center" vertical="center" wrapText="1"/>
    </xf>
    <xf numFmtId="0" fontId="30" fillId="0" borderId="22" xfId="0" applyFont="1" applyBorder="1" applyAlignment="1">
      <alignment horizontal="center" vertical="center"/>
    </xf>
    <xf numFmtId="0" fontId="30" fillId="2" borderId="1" xfId="0" applyFont="1" applyFill="1" applyBorder="1" applyAlignment="1">
      <alignment horizontal="center" vertical="center"/>
    </xf>
    <xf numFmtId="0" fontId="30" fillId="2" borderId="19"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2" borderId="8" xfId="0" applyFont="1" applyFill="1" applyBorder="1" applyAlignment="1">
      <alignment horizontal="center" vertical="center"/>
    </xf>
    <xf numFmtId="0" fontId="30" fillId="2" borderId="10" xfId="0" applyFont="1" applyFill="1" applyBorder="1" applyAlignment="1">
      <alignment horizontal="center" vertical="center"/>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12" fillId="0" borderId="43" xfId="0" applyFont="1" applyBorder="1" applyAlignment="1">
      <alignment horizontal="center" vertical="center"/>
    </xf>
    <xf numFmtId="0" fontId="3" fillId="0" borderId="43" xfId="0" applyFont="1" applyBorder="1" applyAlignment="1">
      <alignment horizontal="center" vertical="center"/>
    </xf>
    <xf numFmtId="0" fontId="30" fillId="0" borderId="42"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39" xfId="0" applyFont="1" applyBorder="1" applyAlignment="1">
      <alignment horizontal="center" vertical="center" wrapText="1"/>
    </xf>
    <xf numFmtId="0" fontId="30" fillId="0" borderId="34" xfId="0" applyFont="1" applyBorder="1" applyAlignment="1">
      <alignment horizontal="center" vertical="center" wrapText="1"/>
    </xf>
    <xf numFmtId="0" fontId="37" fillId="0" borderId="39" xfId="2" applyFont="1" applyBorder="1" applyAlignment="1">
      <alignment horizontal="center" vertical="center" wrapText="1"/>
    </xf>
    <xf numFmtId="0" fontId="37" fillId="0" borderId="34" xfId="2" applyFont="1" applyBorder="1" applyAlignment="1">
      <alignment horizontal="center" vertical="center" wrapText="1"/>
    </xf>
    <xf numFmtId="3" fontId="30" fillId="0" borderId="39" xfId="0" applyNumberFormat="1" applyFont="1" applyBorder="1" applyAlignment="1">
      <alignment horizontal="center" vertical="center"/>
    </xf>
    <xf numFmtId="0" fontId="30" fillId="0" borderId="40" xfId="0" applyFont="1" applyBorder="1" applyAlignment="1">
      <alignment horizontal="center" vertical="center" wrapText="1"/>
    </xf>
    <xf numFmtId="0" fontId="30" fillId="0" borderId="38" xfId="0" applyFont="1" applyBorder="1" applyAlignment="1">
      <alignment horizontal="center" vertical="center" wrapText="1"/>
    </xf>
    <xf numFmtId="0" fontId="26" fillId="2" borderId="32" xfId="0" applyFont="1" applyFill="1" applyBorder="1" applyAlignment="1">
      <alignment horizontal="center" vertical="center" wrapText="1"/>
    </xf>
    <xf numFmtId="0" fontId="26" fillId="2" borderId="29" xfId="0" applyFont="1" applyFill="1" applyBorder="1" applyAlignment="1">
      <alignment horizontal="center" vertical="center" wrapText="1"/>
    </xf>
    <xf numFmtId="0" fontId="26" fillId="2" borderId="30" xfId="0" applyFont="1" applyFill="1" applyBorder="1" applyAlignment="1">
      <alignment horizontal="center" vertical="center" wrapText="1"/>
    </xf>
    <xf numFmtId="0" fontId="30" fillId="0" borderId="39" xfId="0" applyFont="1" applyBorder="1" applyAlignment="1">
      <alignment horizontal="center" vertical="center"/>
    </xf>
    <xf numFmtId="0" fontId="3" fillId="0" borderId="0" xfId="0" applyFont="1" applyAlignment="1">
      <alignment horizontal="center" vertical="center"/>
    </xf>
    <xf numFmtId="0" fontId="28" fillId="0" borderId="36" xfId="2" applyFont="1" applyBorder="1" applyAlignment="1">
      <alignment horizontal="center" vertical="center" wrapText="1"/>
    </xf>
    <xf numFmtId="0" fontId="23" fillId="0" borderId="40"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8" xfId="0" applyFont="1" applyBorder="1" applyAlignment="1">
      <alignment horizontal="center" vertical="center" wrapText="1"/>
    </xf>
    <xf numFmtId="0" fontId="24" fillId="4" borderId="35" xfId="0" applyFont="1" applyFill="1" applyBorder="1" applyAlignment="1">
      <alignment horizontal="center" vertical="center" wrapText="1"/>
    </xf>
    <xf numFmtId="0" fontId="24" fillId="4" borderId="36" xfId="0" applyFont="1" applyFill="1" applyBorder="1" applyAlignment="1">
      <alignment horizontal="center" vertical="center" wrapText="1"/>
    </xf>
    <xf numFmtId="0" fontId="24" fillId="4" borderId="37"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23" fillId="2" borderId="1" xfId="0" applyFont="1" applyFill="1" applyBorder="1" applyAlignment="1">
      <alignment horizontal="center" vertical="center"/>
    </xf>
    <xf numFmtId="0" fontId="23" fillId="2" borderId="19" xfId="0" applyFont="1" applyFill="1" applyBorder="1" applyAlignment="1">
      <alignment horizontal="center" vertical="center"/>
    </xf>
    <xf numFmtId="0" fontId="24" fillId="5" borderId="18"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2" borderId="1" xfId="0" applyFont="1" applyFill="1" applyBorder="1" applyAlignment="1">
      <alignment horizontal="center" vertical="center" wrapText="1"/>
    </xf>
    <xf numFmtId="0" fontId="24" fillId="4" borderId="31" xfId="0" applyFont="1" applyFill="1" applyBorder="1" applyAlignment="1">
      <alignment horizontal="center" vertical="center" wrapText="1"/>
    </xf>
    <xf numFmtId="0" fontId="24" fillId="5" borderId="20" xfId="0" applyFont="1" applyFill="1" applyBorder="1" applyAlignment="1">
      <alignment horizontal="center" vertical="center" wrapText="1"/>
    </xf>
    <xf numFmtId="0" fontId="24" fillId="5" borderId="21" xfId="0" applyFont="1" applyFill="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21" xfId="0" applyFont="1" applyBorder="1" applyAlignment="1">
      <alignment horizontal="center" vertical="center" wrapText="1"/>
    </xf>
    <xf numFmtId="0" fontId="23" fillId="2" borderId="21" xfId="0" applyFont="1" applyFill="1" applyBorder="1" applyAlignment="1">
      <alignment horizontal="center" vertical="center" wrapText="1"/>
    </xf>
    <xf numFmtId="0" fontId="23" fillId="2" borderId="21" xfId="0" applyFont="1" applyFill="1" applyBorder="1" applyAlignment="1">
      <alignment horizontal="center" vertical="center"/>
    </xf>
    <xf numFmtId="0" fontId="23" fillId="2" borderId="22" xfId="0" applyFont="1" applyFill="1" applyBorder="1" applyAlignment="1">
      <alignment horizontal="center" vertical="center"/>
    </xf>
    <xf numFmtId="0" fontId="23" fillId="0" borderId="19" xfId="0" applyFont="1" applyBorder="1" applyAlignment="1">
      <alignment horizontal="center" vertical="center" wrapText="1"/>
    </xf>
    <xf numFmtId="0" fontId="23" fillId="0" borderId="22" xfId="0" applyFont="1" applyBorder="1" applyAlignment="1">
      <alignment horizontal="center" vertical="center"/>
    </xf>
    <xf numFmtId="0" fontId="3" fillId="5" borderId="49" xfId="0" applyFont="1" applyFill="1" applyBorder="1" applyAlignment="1">
      <alignment horizontal="center" vertical="center" textRotation="90" wrapText="1"/>
    </xf>
    <xf numFmtId="0" fontId="3" fillId="5" borderId="47" xfId="0" applyFont="1" applyFill="1" applyBorder="1" applyAlignment="1">
      <alignment horizontal="center" vertical="center" textRotation="90" wrapText="1"/>
    </xf>
    <xf numFmtId="0" fontId="3" fillId="5" borderId="46" xfId="0" applyFont="1" applyFill="1" applyBorder="1" applyAlignment="1">
      <alignment horizontal="center" vertical="center" textRotation="90" wrapText="1"/>
    </xf>
    <xf numFmtId="0" fontId="38" fillId="0" borderId="19" xfId="0" applyFont="1" applyBorder="1" applyAlignment="1">
      <alignment horizontal="center" vertical="center" wrapText="1"/>
    </xf>
    <xf numFmtId="0" fontId="38" fillId="0" borderId="22" xfId="0" applyFont="1" applyBorder="1" applyAlignment="1">
      <alignment horizontal="center" vertical="center"/>
    </xf>
    <xf numFmtId="0" fontId="30" fillId="0" borderId="18" xfId="0" applyFont="1" applyBorder="1" applyAlignment="1">
      <alignment horizontal="center" vertical="center" wrapText="1"/>
    </xf>
    <xf numFmtId="0" fontId="30" fillId="0" borderId="19" xfId="0" applyFont="1" applyBorder="1" applyAlignment="1">
      <alignment horizontal="center" vertical="center"/>
    </xf>
    <xf numFmtId="0" fontId="30" fillId="5" borderId="18"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30" fillId="5" borderId="19" xfId="0" applyFont="1" applyFill="1" applyBorder="1" applyAlignment="1">
      <alignment horizontal="center" vertical="center" wrapText="1"/>
    </xf>
    <xf numFmtId="0" fontId="30" fillId="5" borderId="18" xfId="0" applyFont="1" applyFill="1" applyBorder="1" applyAlignment="1">
      <alignment horizontal="center" vertical="center"/>
    </xf>
    <xf numFmtId="0" fontId="30" fillId="5" borderId="1" xfId="0" applyFont="1" applyFill="1" applyBorder="1" applyAlignment="1">
      <alignment horizontal="center" vertical="center"/>
    </xf>
    <xf numFmtId="0" fontId="30" fillId="5" borderId="19" xfId="0" applyFont="1" applyFill="1" applyBorder="1" applyAlignment="1">
      <alignment horizontal="center" vertical="center"/>
    </xf>
    <xf numFmtId="0" fontId="30" fillId="0" borderId="18"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0" fillId="0" borderId="31" xfId="0" applyFont="1" applyBorder="1" applyAlignment="1">
      <alignment horizontal="center" vertical="center"/>
    </xf>
    <xf numFmtId="0" fontId="34" fillId="2" borderId="1" xfId="0" applyFont="1" applyFill="1" applyBorder="1" applyAlignment="1">
      <alignment horizontal="center" vertical="center"/>
    </xf>
    <xf numFmtId="0" fontId="34" fillId="2" borderId="19" xfId="0" applyFont="1" applyFill="1" applyBorder="1" applyAlignment="1">
      <alignment horizontal="center" vertical="center"/>
    </xf>
    <xf numFmtId="0" fontId="34" fillId="0" borderId="32" xfId="0" applyFont="1" applyBorder="1" applyAlignment="1">
      <alignment horizontal="center" vertical="center" wrapText="1"/>
    </xf>
    <xf numFmtId="0" fontId="34" fillId="0" borderId="29" xfId="0" applyFont="1" applyBorder="1" applyAlignment="1">
      <alignment horizontal="center" vertical="center" wrapText="1"/>
    </xf>
    <xf numFmtId="0" fontId="34" fillId="0" borderId="30" xfId="0" applyFont="1" applyBorder="1" applyAlignment="1">
      <alignment horizontal="center" vertical="center" wrapText="1"/>
    </xf>
    <xf numFmtId="0" fontId="34" fillId="2" borderId="21" xfId="0" applyFont="1" applyFill="1" applyBorder="1" applyAlignment="1">
      <alignment horizontal="center" vertical="center" wrapText="1"/>
    </xf>
    <xf numFmtId="0" fontId="34" fillId="2" borderId="21" xfId="0" applyFont="1" applyFill="1" applyBorder="1" applyAlignment="1">
      <alignment horizontal="center" vertical="center"/>
    </xf>
    <xf numFmtId="0" fontId="34" fillId="2" borderId="22" xfId="0" applyFont="1" applyFill="1" applyBorder="1" applyAlignment="1">
      <alignment horizontal="center" vertical="center"/>
    </xf>
    <xf numFmtId="0" fontId="34" fillId="2" borderId="1" xfId="0" applyFont="1" applyFill="1" applyBorder="1" applyAlignment="1">
      <alignment horizontal="center" vertical="center" wrapText="1"/>
    </xf>
    <xf numFmtId="0" fontId="30" fillId="0" borderId="20" xfId="0" applyFont="1" applyBorder="1" applyAlignment="1">
      <alignment horizontal="center" vertical="center" wrapText="1"/>
    </xf>
    <xf numFmtId="3" fontId="30" fillId="0" borderId="21" xfId="0" applyNumberFormat="1" applyFont="1" applyBorder="1" applyAlignment="1">
      <alignment horizontal="center" vertical="center" wrapText="1"/>
    </xf>
    <xf numFmtId="0" fontId="37" fillId="0" borderId="1" xfId="2" applyFont="1" applyBorder="1" applyAlignment="1">
      <alignment horizontal="center" vertical="center"/>
    </xf>
    <xf numFmtId="0" fontId="37" fillId="0" borderId="21" xfId="2" applyFont="1" applyBorder="1" applyAlignment="1">
      <alignment horizontal="center" vertical="center"/>
    </xf>
    <xf numFmtId="3" fontId="30" fillId="0" borderId="12" xfId="0" applyNumberFormat="1" applyFont="1" applyBorder="1" applyAlignment="1">
      <alignment horizontal="center" vertical="center"/>
    </xf>
    <xf numFmtId="0" fontId="30" fillId="2" borderId="21" xfId="0" applyFont="1" applyFill="1" applyBorder="1" applyAlignment="1">
      <alignment horizontal="center" vertical="center" wrapText="1"/>
    </xf>
    <xf numFmtId="0" fontId="30" fillId="2" borderId="21" xfId="0" applyFont="1" applyFill="1" applyBorder="1" applyAlignment="1">
      <alignment horizontal="center" vertical="center"/>
    </xf>
    <xf numFmtId="0" fontId="30" fillId="2" borderId="22" xfId="0" applyFont="1" applyFill="1" applyBorder="1" applyAlignment="1">
      <alignment horizontal="center" vertical="center"/>
    </xf>
    <xf numFmtId="0" fontId="30" fillId="5" borderId="8" xfId="0" applyFont="1" applyFill="1" applyBorder="1" applyAlignment="1">
      <alignment horizontal="center" vertical="center" wrapText="1"/>
    </xf>
    <xf numFmtId="0" fontId="30" fillId="5" borderId="9" xfId="0" applyFont="1" applyFill="1" applyBorder="1" applyAlignment="1">
      <alignment horizontal="center" vertical="center" wrapText="1"/>
    </xf>
    <xf numFmtId="0" fontId="30" fillId="5" borderId="10" xfId="0" applyFont="1" applyFill="1" applyBorder="1" applyAlignment="1">
      <alignment horizontal="center" vertical="center" wrapText="1"/>
    </xf>
    <xf numFmtId="44" fontId="30" fillId="0" borderId="2" xfId="0" applyNumberFormat="1" applyFont="1" applyBorder="1" applyAlignment="1">
      <alignment horizontal="center" vertical="center" wrapText="1"/>
    </xf>
    <xf numFmtId="44" fontId="30" fillId="0" borderId="4" xfId="0" applyNumberFormat="1" applyFont="1" applyBorder="1" applyAlignment="1">
      <alignment horizontal="center" vertical="center" wrapText="1"/>
    </xf>
    <xf numFmtId="44" fontId="30" fillId="0" borderId="27" xfId="0" applyNumberFormat="1" applyFont="1" applyBorder="1" applyAlignment="1">
      <alignment horizontal="center" vertical="center" wrapText="1"/>
    </xf>
    <xf numFmtId="44" fontId="30" fillId="0" borderId="26" xfId="0" applyNumberFormat="1" applyFont="1" applyBorder="1" applyAlignment="1">
      <alignment horizontal="center" vertical="center" wrapText="1"/>
    </xf>
    <xf numFmtId="0" fontId="23" fillId="0" borderId="38" xfId="0" applyFont="1" applyBorder="1" applyAlignment="1">
      <alignment horizontal="center" vertical="center"/>
    </xf>
    <xf numFmtId="0" fontId="30" fillId="0" borderId="22" xfId="0" applyFont="1" applyBorder="1" applyAlignment="1">
      <alignment horizontal="center" vertical="center" wrapText="1"/>
    </xf>
    <xf numFmtId="44" fontId="26" fillId="0" borderId="2" xfId="0" applyNumberFormat="1" applyFont="1" applyBorder="1" applyAlignment="1">
      <alignment horizontal="center" vertical="center" wrapText="1"/>
    </xf>
    <xf numFmtId="44" fontId="26" fillId="0" borderId="4" xfId="0" applyNumberFormat="1" applyFont="1" applyBorder="1" applyAlignment="1">
      <alignment horizontal="center" vertical="center" wrapText="1"/>
    </xf>
    <xf numFmtId="44" fontId="26" fillId="0" borderId="27" xfId="0" applyNumberFormat="1" applyFont="1" applyBorder="1" applyAlignment="1">
      <alignment horizontal="center" vertical="center" wrapText="1"/>
    </xf>
    <xf numFmtId="44" fontId="26" fillId="0" borderId="26" xfId="0" applyNumberFormat="1" applyFont="1" applyBorder="1" applyAlignment="1">
      <alignment horizontal="center" vertical="center" wrapText="1"/>
    </xf>
    <xf numFmtId="0" fontId="23" fillId="0" borderId="37" xfId="0" applyFont="1" applyBorder="1" applyAlignment="1">
      <alignment horizontal="center" vertical="center" wrapText="1"/>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0" borderId="45" xfId="0" applyFont="1" applyBorder="1" applyAlignment="1">
      <alignment horizontal="center" vertical="center" wrapText="1"/>
    </xf>
    <xf numFmtId="0" fontId="26" fillId="0" borderId="37"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2" borderId="32" xfId="0" applyFont="1" applyFill="1" applyBorder="1" applyAlignment="1">
      <alignment horizontal="center" vertical="center"/>
    </xf>
    <xf numFmtId="0" fontId="23" fillId="2" borderId="30" xfId="0" applyFont="1" applyFill="1" applyBorder="1" applyAlignment="1">
      <alignment horizontal="center" vertical="center"/>
    </xf>
    <xf numFmtId="0" fontId="12" fillId="0" borderId="0" xfId="0" applyFont="1" applyAlignment="1">
      <alignment horizontal="center" vertical="center" wrapText="1"/>
    </xf>
    <xf numFmtId="0" fontId="26" fillId="0" borderId="33" xfId="0" applyFont="1" applyBorder="1" applyAlignment="1">
      <alignment horizontal="center" vertical="center" wrapText="1" readingOrder="1"/>
    </xf>
    <xf numFmtId="0" fontId="26" fillId="0" borderId="38" xfId="0" applyFont="1" applyBorder="1" applyAlignment="1">
      <alignment horizontal="center" vertical="center" readingOrder="1"/>
    </xf>
    <xf numFmtId="0" fontId="30" fillId="0" borderId="32"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37" xfId="0" applyFont="1" applyBorder="1" applyAlignment="1">
      <alignment horizontal="center" vertical="center" wrapText="1"/>
    </xf>
    <xf numFmtId="0" fontId="3" fillId="0" borderId="1" xfId="0" applyFont="1" applyBorder="1" applyAlignment="1">
      <alignment horizontal="center" vertical="center"/>
    </xf>
    <xf numFmtId="0" fontId="27" fillId="5" borderId="1" xfId="0" applyFont="1" applyFill="1" applyBorder="1" applyAlignment="1">
      <alignment horizontal="center" vertical="center" textRotation="90" wrapText="1"/>
    </xf>
    <xf numFmtId="0" fontId="24" fillId="5" borderId="1" xfId="0" applyFont="1" applyFill="1" applyBorder="1" applyAlignment="1">
      <alignment horizontal="center" vertical="center"/>
    </xf>
    <xf numFmtId="3" fontId="30" fillId="0" borderId="1" xfId="0" applyNumberFormat="1" applyFont="1" applyBorder="1" applyAlignment="1">
      <alignment horizontal="center" vertical="center" wrapText="1"/>
    </xf>
    <xf numFmtId="0" fontId="26" fillId="0" borderId="1" xfId="0" applyFont="1" applyBorder="1" applyAlignment="1">
      <alignment horizontal="left" vertical="center" wrapText="1"/>
    </xf>
    <xf numFmtId="0" fontId="26" fillId="2" borderId="1" xfId="0" applyFont="1" applyFill="1" applyBorder="1" applyAlignment="1">
      <alignment horizontal="left" vertical="center" wrapText="1"/>
    </xf>
    <xf numFmtId="0" fontId="12" fillId="0" borderId="1" xfId="0" applyFont="1" applyBorder="1" applyAlignment="1">
      <alignment horizontal="center" vertical="center"/>
    </xf>
    <xf numFmtId="0" fontId="48" fillId="0" borderId="1" xfId="0" applyFont="1" applyBorder="1" applyAlignment="1">
      <alignment horizontal="left" vertical="center" wrapText="1"/>
    </xf>
    <xf numFmtId="0" fontId="49" fillId="0" borderId="1" xfId="0" applyFont="1" applyBorder="1" applyAlignment="1">
      <alignment horizontal="center" vertical="center" wrapText="1"/>
    </xf>
    <xf numFmtId="49" fontId="51" fillId="0" borderId="1" xfId="11" applyNumberFormat="1" applyFont="1" applyBorder="1" applyAlignment="1">
      <alignment horizontal="left" vertical="center" wrapText="1"/>
    </xf>
    <xf numFmtId="0" fontId="51" fillId="0" borderId="1" xfId="0" applyFont="1" applyBorder="1" applyAlignment="1">
      <alignment horizontal="left" wrapText="1"/>
    </xf>
    <xf numFmtId="0" fontId="47" fillId="0" borderId="1" xfId="0" applyFont="1" applyBorder="1" applyAlignment="1">
      <alignment horizontal="left" vertical="center" wrapText="1"/>
    </xf>
    <xf numFmtId="0" fontId="45" fillId="0" borderId="1" xfId="0" applyFont="1" applyBorder="1" applyAlignment="1">
      <alignment horizontal="left" vertical="center" wrapText="1"/>
    </xf>
    <xf numFmtId="49" fontId="46" fillId="0" borderId="1" xfId="11" applyNumberFormat="1" applyFont="1" applyBorder="1" applyAlignment="1">
      <alignment horizontal="left" vertical="center" wrapText="1"/>
    </xf>
    <xf numFmtId="0" fontId="50" fillId="0" borderId="1" xfId="2"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51" fillId="0" borderId="1" xfId="0" applyFont="1" applyBorder="1" applyAlignment="1">
      <alignment horizontal="left" vertical="center" wrapText="1"/>
    </xf>
    <xf numFmtId="0" fontId="30" fillId="0" borderId="1" xfId="0" applyFont="1" applyBorder="1" applyAlignment="1">
      <alignment horizontal="left" vertical="center" wrapText="1"/>
    </xf>
    <xf numFmtId="0" fontId="30" fillId="0" borderId="19" xfId="0" applyFont="1" applyBorder="1" applyAlignment="1">
      <alignment horizontal="left" vertical="center" wrapText="1"/>
    </xf>
    <xf numFmtId="0" fontId="26" fillId="2" borderId="18" xfId="0" applyFont="1" applyFill="1" applyBorder="1" applyAlignment="1">
      <alignment horizontal="center" vertical="center" wrapText="1"/>
    </xf>
    <xf numFmtId="0" fontId="26" fillId="2" borderId="8"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19" xfId="0" applyFont="1" applyFill="1" applyBorder="1" applyAlignment="1">
      <alignment horizontal="center" vertical="center" wrapText="1"/>
    </xf>
    <xf numFmtId="0" fontId="26" fillId="2" borderId="34" xfId="0" applyFont="1" applyFill="1" applyBorder="1" applyAlignment="1">
      <alignment horizontal="center" vertical="center" wrapText="1"/>
    </xf>
    <xf numFmtId="0" fontId="26" fillId="0" borderId="52" xfId="0" applyFont="1" applyBorder="1" applyAlignment="1">
      <alignment horizontal="center" vertical="center" wrapText="1"/>
    </xf>
    <xf numFmtId="0" fontId="26" fillId="0" borderId="53" xfId="0" applyFont="1" applyBorder="1" applyAlignment="1">
      <alignment horizontal="center" vertical="center"/>
    </xf>
    <xf numFmtId="0" fontId="3" fillId="4" borderId="1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35"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 xfId="0" applyFont="1" applyFill="1" applyBorder="1" applyAlignment="1">
      <alignment horizontal="center" vertical="center"/>
    </xf>
    <xf numFmtId="0" fontId="14" fillId="4" borderId="55" xfId="0" applyFont="1" applyFill="1" applyBorder="1" applyAlignment="1">
      <alignment horizontal="center" vertical="center"/>
    </xf>
    <xf numFmtId="0" fontId="6" fillId="5" borderId="55" xfId="0" applyFont="1" applyFill="1" applyBorder="1" applyAlignment="1">
      <alignment horizontal="center" vertical="center"/>
    </xf>
    <xf numFmtId="0" fontId="6" fillId="0" borderId="55" xfId="0" applyFont="1" applyBorder="1" applyAlignment="1">
      <alignment horizontal="center" vertical="center"/>
    </xf>
    <xf numFmtId="0" fontId="6" fillId="0" borderId="55" xfId="0" applyFont="1" applyBorder="1" applyAlignment="1">
      <alignment horizontal="center" vertical="center" wrapText="1"/>
    </xf>
    <xf numFmtId="0" fontId="14" fillId="4" borderId="55" xfId="0" applyFont="1" applyFill="1" applyBorder="1" applyAlignment="1">
      <alignment horizontal="center" vertical="center" wrapText="1"/>
    </xf>
    <xf numFmtId="0" fontId="6" fillId="0" borderId="55" xfId="0" applyFont="1" applyBorder="1" applyAlignment="1">
      <alignment horizontal="center" vertical="top" wrapText="1"/>
    </xf>
    <xf numFmtId="0" fontId="6" fillId="5" borderId="55" xfId="0" applyFont="1" applyFill="1" applyBorder="1" applyAlignment="1">
      <alignment horizontal="center" vertical="center" wrapText="1"/>
    </xf>
    <xf numFmtId="0" fontId="6" fillId="0" borderId="55" xfId="0" applyFont="1" applyBorder="1" applyAlignment="1">
      <alignment horizontal="left" vertical="center" wrapText="1"/>
    </xf>
    <xf numFmtId="44" fontId="6" fillId="0" borderId="55" xfId="0" applyNumberFormat="1" applyFont="1" applyBorder="1" applyAlignment="1">
      <alignment horizontal="center" vertical="center" wrapText="1"/>
    </xf>
    <xf numFmtId="3" fontId="6" fillId="0" borderId="55" xfId="0" applyNumberFormat="1" applyFont="1" applyBorder="1" applyAlignment="1">
      <alignment horizontal="center" vertical="center" wrapText="1"/>
    </xf>
    <xf numFmtId="0" fontId="13" fillId="0" borderId="55" xfId="11" applyFont="1" applyBorder="1" applyAlignment="1">
      <alignment horizontal="center" vertical="center" wrapText="1"/>
    </xf>
    <xf numFmtId="0" fontId="14" fillId="5" borderId="55" xfId="0" applyFont="1" applyFill="1" applyBorder="1" applyAlignment="1">
      <alignment horizontal="center" vertical="center" wrapText="1"/>
    </xf>
    <xf numFmtId="0" fontId="13" fillId="0" borderId="55" xfId="5" applyFont="1" applyBorder="1" applyAlignment="1">
      <alignment horizontal="left" vertical="top" wrapText="1"/>
    </xf>
    <xf numFmtId="164" fontId="13" fillId="0" borderId="55" xfId="0" applyNumberFormat="1" applyFont="1" applyBorder="1" applyAlignment="1">
      <alignment horizontal="left" vertical="center" wrapText="1"/>
    </xf>
    <xf numFmtId="164" fontId="13" fillId="0" borderId="55" xfId="0" applyNumberFormat="1" applyFont="1" applyBorder="1" applyAlignment="1">
      <alignment horizontal="center" vertical="center" wrapText="1"/>
    </xf>
    <xf numFmtId="0" fontId="15" fillId="0" borderId="55" xfId="0" applyFont="1" applyBorder="1" applyAlignment="1">
      <alignment horizontal="left" vertical="center" wrapText="1"/>
    </xf>
    <xf numFmtId="49" fontId="15" fillId="0" borderId="55" xfId="11" applyNumberFormat="1" applyFont="1" applyBorder="1" applyAlignment="1">
      <alignment horizontal="left" vertical="center" wrapText="1"/>
    </xf>
    <xf numFmtId="0" fontId="13" fillId="0" borderId="55" xfId="11" applyFont="1" applyBorder="1" applyAlignment="1">
      <alignment horizontal="left" vertical="center" wrapText="1"/>
    </xf>
    <xf numFmtId="0" fontId="41" fillId="0" borderId="55" xfId="0" applyFont="1" applyBorder="1" applyAlignment="1">
      <alignment horizontal="center" vertical="center" wrapText="1"/>
    </xf>
    <xf numFmtId="3" fontId="6" fillId="0" borderId="55" xfId="0" applyNumberFormat="1" applyFont="1" applyBorder="1" applyAlignment="1">
      <alignment horizontal="center" vertical="center"/>
    </xf>
    <xf numFmtId="0" fontId="6" fillId="0" borderId="56" xfId="0" applyFont="1" applyBorder="1" applyAlignment="1">
      <alignment horizontal="left" vertical="center" wrapText="1"/>
    </xf>
    <xf numFmtId="0" fontId="6" fillId="0" borderId="56" xfId="0" applyFont="1" applyBorder="1" applyAlignment="1">
      <alignment horizontal="center" vertical="center" wrapText="1"/>
    </xf>
    <xf numFmtId="0" fontId="41" fillId="0" borderId="56" xfId="0" applyFont="1" applyBorder="1" applyAlignment="1">
      <alignment horizontal="center" vertical="center" wrapText="1"/>
    </xf>
    <xf numFmtId="3" fontId="6" fillId="0" borderId="56" xfId="0" applyNumberFormat="1" applyFont="1" applyBorder="1" applyAlignment="1">
      <alignment horizontal="center" vertical="center"/>
    </xf>
    <xf numFmtId="0" fontId="6" fillId="0" borderId="56" xfId="0" applyFont="1" applyBorder="1" applyAlignment="1">
      <alignment horizontal="center" vertical="center"/>
    </xf>
    <xf numFmtId="0" fontId="14" fillId="5" borderId="55" xfId="0" applyFont="1" applyFill="1" applyBorder="1" applyAlignment="1">
      <alignment horizontal="center" vertical="center" textRotation="90" wrapText="1"/>
    </xf>
    <xf numFmtId="0" fontId="42" fillId="5" borderId="55" xfId="0" applyFont="1" applyFill="1" applyBorder="1" applyAlignment="1">
      <alignment horizontal="center" vertical="center"/>
    </xf>
    <xf numFmtId="0" fontId="14" fillId="0" borderId="55" xfId="0" applyFont="1" applyBorder="1" applyAlignment="1">
      <alignment horizontal="center" vertical="center"/>
    </xf>
    <xf numFmtId="0" fontId="6" fillId="0" borderId="0" xfId="0" applyFont="1" applyAlignment="1">
      <alignment horizontal="center" vertical="center"/>
    </xf>
    <xf numFmtId="0" fontId="14" fillId="4" borderId="56" xfId="0" applyFont="1" applyFill="1" applyBorder="1" applyAlignment="1">
      <alignment horizontal="center" vertical="center"/>
    </xf>
    <xf numFmtId="0" fontId="14" fillId="5" borderId="56" xfId="0" applyFont="1" applyFill="1" applyBorder="1" applyAlignment="1">
      <alignment horizontal="center" vertical="center" textRotation="90" wrapText="1"/>
    </xf>
    <xf numFmtId="0" fontId="14" fillId="5" borderId="56" xfId="0" applyFont="1" applyFill="1" applyBorder="1" applyAlignment="1">
      <alignment horizontal="center" vertical="center"/>
    </xf>
  </cellXfs>
  <cellStyles count="12">
    <cellStyle name="Millares 2" xfId="1" xr:uid="{00000000-0005-0000-0000-000000000000}"/>
    <cellStyle name="Millares 3" xfId="6" xr:uid="{00000000-0005-0000-0000-000001000000}"/>
    <cellStyle name="Moneda" xfId="4" builtinId="4"/>
    <cellStyle name="Moneda 2" xfId="3" xr:uid="{00000000-0005-0000-0000-000003000000}"/>
    <cellStyle name="Moneda 3" xfId="10" xr:uid="{00000000-0005-0000-0000-000004000000}"/>
    <cellStyle name="Normal" xfId="0" builtinId="0"/>
    <cellStyle name="Normal 2" xfId="7" xr:uid="{00000000-0005-0000-0000-000006000000}"/>
    <cellStyle name="Normal 2 5" xfId="11" xr:uid="{00000000-0005-0000-0000-000007000000}"/>
    <cellStyle name="Normal 3" xfId="8" xr:uid="{00000000-0005-0000-0000-000008000000}"/>
    <cellStyle name="Normal 4" xfId="2" xr:uid="{00000000-0005-0000-0000-000009000000}"/>
    <cellStyle name="Normal 5" xfId="5" xr:uid="{00000000-0005-0000-0000-00000A000000}"/>
    <cellStyle name="Normal 6" xfId="9" xr:uid="{00000000-0005-0000-0000-00000B000000}"/>
  </cellStyles>
  <dxfs count="0"/>
  <tableStyles count="0" defaultTableStyle="TableStyleMedium2" defaultPivotStyle="PivotStyleLight16"/>
  <colors>
    <mruColors>
      <color rgb="FFA1F5CF"/>
      <color rgb="FFBCF6E4"/>
      <color rgb="FFA0F6F6"/>
      <color rgb="FF66FFFF"/>
      <color rgb="FF9EEBF8"/>
      <color rgb="FFFFCCFF"/>
      <color rgb="FFF6A0E6"/>
      <color rgb="FF8CB4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2.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4.gif"/></Relationships>
</file>

<file path=xl/drawings/_rels/drawing10.xml.rels><?xml version="1.0" encoding="UTF-8" standalone="yes"?>
<Relationships xmlns="http://schemas.openxmlformats.org/package/2006/relationships"><Relationship Id="rId1" Type="http://schemas.openxmlformats.org/officeDocument/2006/relationships/image" Target="../media/image4.gif"/></Relationships>
</file>

<file path=xl/drawings/_rels/drawing11.xml.rels><?xml version="1.0" encoding="UTF-8" standalone="yes"?>
<Relationships xmlns="http://schemas.openxmlformats.org/package/2006/relationships"><Relationship Id="rId1" Type="http://schemas.openxmlformats.org/officeDocument/2006/relationships/image" Target="../media/image4.gif"/></Relationships>
</file>

<file path=xl/drawings/_rels/drawing12.xml.rels><?xml version="1.0" encoding="UTF-8" standalone="yes"?>
<Relationships xmlns="http://schemas.openxmlformats.org/package/2006/relationships"><Relationship Id="rId1" Type="http://schemas.openxmlformats.org/officeDocument/2006/relationships/image" Target="../media/image4.gif"/></Relationships>
</file>

<file path=xl/drawings/_rels/drawing13.xml.rels><?xml version="1.0" encoding="UTF-8" standalone="yes"?>
<Relationships xmlns="http://schemas.openxmlformats.org/package/2006/relationships"><Relationship Id="rId1" Type="http://schemas.openxmlformats.org/officeDocument/2006/relationships/image" Target="../media/image4.gif"/></Relationships>
</file>

<file path=xl/drawings/_rels/drawing14.xml.rels><?xml version="1.0" encoding="UTF-8" standalone="yes"?>
<Relationships xmlns="http://schemas.openxmlformats.org/package/2006/relationships"><Relationship Id="rId1" Type="http://schemas.openxmlformats.org/officeDocument/2006/relationships/image" Target="../media/image4.gif"/></Relationships>
</file>

<file path=xl/drawings/_rels/drawing15.xml.rels><?xml version="1.0" encoding="UTF-8" standalone="yes"?>
<Relationships xmlns="http://schemas.openxmlformats.org/package/2006/relationships"><Relationship Id="rId1" Type="http://schemas.openxmlformats.org/officeDocument/2006/relationships/image" Target="../media/image4.gif"/></Relationships>
</file>

<file path=xl/drawings/_rels/drawing16.xml.rels><?xml version="1.0" encoding="UTF-8" standalone="yes"?>
<Relationships xmlns="http://schemas.openxmlformats.org/package/2006/relationships"><Relationship Id="rId1" Type="http://schemas.openxmlformats.org/officeDocument/2006/relationships/image" Target="../media/image4.gif"/></Relationships>
</file>

<file path=xl/drawings/_rels/drawing17.xml.rels><?xml version="1.0" encoding="UTF-8" standalone="yes"?>
<Relationships xmlns="http://schemas.openxmlformats.org/package/2006/relationships"><Relationship Id="rId1" Type="http://schemas.openxmlformats.org/officeDocument/2006/relationships/image" Target="../media/image4.gif"/></Relationships>
</file>

<file path=xl/drawings/_rels/drawing18.xml.rels><?xml version="1.0" encoding="UTF-8" standalone="yes"?>
<Relationships xmlns="http://schemas.openxmlformats.org/package/2006/relationships"><Relationship Id="rId1" Type="http://schemas.openxmlformats.org/officeDocument/2006/relationships/image" Target="../media/image4.gif"/></Relationships>
</file>

<file path=xl/drawings/_rels/drawing19.xml.rels><?xml version="1.0" encoding="UTF-8" standalone="yes"?>
<Relationships xmlns="http://schemas.openxmlformats.org/package/2006/relationships"><Relationship Id="rId1" Type="http://schemas.openxmlformats.org/officeDocument/2006/relationships/image" Target="../media/image4.gif"/></Relationships>
</file>

<file path=xl/drawings/_rels/drawing2.xml.rels><?xml version="1.0" encoding="UTF-8" standalone="yes"?>
<Relationships xmlns="http://schemas.openxmlformats.org/package/2006/relationships"><Relationship Id="rId1" Type="http://schemas.openxmlformats.org/officeDocument/2006/relationships/image" Target="../media/image4.gif"/></Relationships>
</file>

<file path=xl/drawings/_rels/drawing20.xml.rels><?xml version="1.0" encoding="UTF-8" standalone="yes"?>
<Relationships xmlns="http://schemas.openxmlformats.org/package/2006/relationships"><Relationship Id="rId1" Type="http://schemas.openxmlformats.org/officeDocument/2006/relationships/image" Target="../media/image4.gif"/></Relationships>
</file>

<file path=xl/drawings/_rels/drawing21.xml.rels><?xml version="1.0" encoding="UTF-8" standalone="yes"?>
<Relationships xmlns="http://schemas.openxmlformats.org/package/2006/relationships"><Relationship Id="rId1" Type="http://schemas.openxmlformats.org/officeDocument/2006/relationships/image" Target="../media/image4.gif"/></Relationships>
</file>

<file path=xl/drawings/_rels/drawing22.xml.rels><?xml version="1.0" encoding="UTF-8" standalone="yes"?>
<Relationships xmlns="http://schemas.openxmlformats.org/package/2006/relationships"><Relationship Id="rId1" Type="http://schemas.openxmlformats.org/officeDocument/2006/relationships/image" Target="../media/image4.gif"/></Relationships>
</file>

<file path=xl/drawings/_rels/drawing23.xml.rels><?xml version="1.0" encoding="UTF-8" standalone="yes"?>
<Relationships xmlns="http://schemas.openxmlformats.org/package/2006/relationships"><Relationship Id="rId1" Type="http://schemas.openxmlformats.org/officeDocument/2006/relationships/image" Target="../media/image4.gif"/></Relationships>
</file>

<file path=xl/drawings/_rels/drawing2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gif"/></Relationships>
</file>

<file path=xl/drawings/_rels/drawing25.xml.rels><?xml version="1.0" encoding="UTF-8" standalone="yes"?>
<Relationships xmlns="http://schemas.openxmlformats.org/package/2006/relationships"><Relationship Id="rId1" Type="http://schemas.openxmlformats.org/officeDocument/2006/relationships/image" Target="../media/image4.gif"/></Relationships>
</file>

<file path=xl/drawings/_rels/drawing3.xml.rels><?xml version="1.0" encoding="UTF-8" standalone="yes"?>
<Relationships xmlns="http://schemas.openxmlformats.org/package/2006/relationships"><Relationship Id="rId1" Type="http://schemas.openxmlformats.org/officeDocument/2006/relationships/image" Target="../media/image4.gif"/></Relationships>
</file>

<file path=xl/drawings/_rels/drawing4.xml.rels><?xml version="1.0" encoding="UTF-8" standalone="yes"?>
<Relationships xmlns="http://schemas.openxmlformats.org/package/2006/relationships"><Relationship Id="rId1" Type="http://schemas.openxmlformats.org/officeDocument/2006/relationships/image" Target="../media/image4.gif"/></Relationships>
</file>

<file path=xl/drawings/_rels/drawing5.xml.rels><?xml version="1.0" encoding="UTF-8" standalone="yes"?>
<Relationships xmlns="http://schemas.openxmlformats.org/package/2006/relationships"><Relationship Id="rId1" Type="http://schemas.openxmlformats.org/officeDocument/2006/relationships/image" Target="../media/image4.gif"/></Relationships>
</file>

<file path=xl/drawings/_rels/drawing6.xml.rels><?xml version="1.0" encoding="UTF-8" standalone="yes"?>
<Relationships xmlns="http://schemas.openxmlformats.org/package/2006/relationships"><Relationship Id="rId1" Type="http://schemas.openxmlformats.org/officeDocument/2006/relationships/image" Target="../media/image4.gif"/></Relationships>
</file>

<file path=xl/drawings/_rels/drawing7.xml.rels><?xml version="1.0" encoding="UTF-8" standalone="yes"?>
<Relationships xmlns="http://schemas.openxmlformats.org/package/2006/relationships"><Relationship Id="rId1" Type="http://schemas.openxmlformats.org/officeDocument/2006/relationships/image" Target="../media/image4.gif"/></Relationships>
</file>

<file path=xl/drawings/_rels/drawing8.xml.rels><?xml version="1.0" encoding="UTF-8" standalone="yes"?>
<Relationships xmlns="http://schemas.openxmlformats.org/package/2006/relationships"><Relationship Id="rId1" Type="http://schemas.openxmlformats.org/officeDocument/2006/relationships/image" Target="../media/image4.gif"/></Relationships>
</file>

<file path=xl/drawings/_rels/drawing9.xml.rels><?xml version="1.0" encoding="UTF-8" standalone="yes"?>
<Relationships xmlns="http://schemas.openxmlformats.org/package/2006/relationships"><Relationship Id="rId1" Type="http://schemas.openxmlformats.org/officeDocument/2006/relationships/image" Target="../media/image4.gif"/></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19.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2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2.pn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23.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2.pn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25.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2.png"/></Relationships>
</file>

<file path=xl/drawings/_rels/vmlDrawing2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27.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2.png"/></Relationships>
</file>

<file path=xl/drawings/_rels/vmlDrawing2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29.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3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3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2.png"/></Relationships>
</file>

<file path=xl/drawings/_rels/vmlDrawing3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3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3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35.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2.png"/></Relationships>
</file>

<file path=xl/drawings/_rels/vmlDrawing3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37.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2.png"/></Relationships>
</file>

<file path=xl/drawings/_rels/vmlDrawing3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39.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4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4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2.png"/></Relationships>
</file>

<file path=xl/drawings/_rels/vmlDrawing4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43.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2.png"/></Relationships>
</file>

<file path=xl/drawings/_rels/vmlDrawing4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45.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2.png"/></Relationships>
</file>

<file path=xl/drawings/_rels/vmlDrawing4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47.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2.png"/></Relationships>
</file>

<file path=xl/drawings/_rels/vmlDrawing4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49.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5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5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2.png"/></Relationships>
</file>

<file path=xl/drawings/_rels/vmlDrawing5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53.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2.png"/></Relationships>
</file>

<file path=xl/drawings/_rels/vmlDrawing5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5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5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57.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2.png"/></Relationships>
</file>

<file path=xl/drawings/_rels/vmlDrawing5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59.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6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32820</xdr:colOff>
      <xdr:row>19</xdr:row>
      <xdr:rowOff>19394</xdr:rowOff>
    </xdr:from>
    <xdr:to>
      <xdr:col>1</xdr:col>
      <xdr:colOff>156645</xdr:colOff>
      <xdr:row>19</xdr:row>
      <xdr:rowOff>143219</xdr:rowOff>
    </xdr:to>
    <xdr:pic>
      <xdr:nvPicPr>
        <xdr:cNvPr id="2" name="Imagen 5" descr="*">
          <a:extLst>
            <a:ext uri="{FF2B5EF4-FFF2-40B4-BE49-F238E27FC236}">
              <a16:creationId xmlns:a16="http://schemas.microsoft.com/office/drawing/2014/main" id="{00000000-0008-0000-4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280" y="4225634"/>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33165</xdr:colOff>
      <xdr:row>20</xdr:row>
      <xdr:rowOff>46937</xdr:rowOff>
    </xdr:from>
    <xdr:to>
      <xdr:col>1</xdr:col>
      <xdr:colOff>156990</xdr:colOff>
      <xdr:row>20</xdr:row>
      <xdr:rowOff>170762</xdr:rowOff>
    </xdr:to>
    <xdr:pic>
      <xdr:nvPicPr>
        <xdr:cNvPr id="3" name="Imagen 6" descr="*">
          <a:extLst>
            <a:ext uri="{FF2B5EF4-FFF2-40B4-BE49-F238E27FC236}">
              <a16:creationId xmlns:a16="http://schemas.microsoft.com/office/drawing/2014/main" id="{00000000-0008-0000-4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625" y="4443677"/>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23641</xdr:colOff>
      <xdr:row>21</xdr:row>
      <xdr:rowOff>38099</xdr:rowOff>
    </xdr:from>
    <xdr:to>
      <xdr:col>1</xdr:col>
      <xdr:colOff>147466</xdr:colOff>
      <xdr:row>21</xdr:row>
      <xdr:rowOff>161924</xdr:rowOff>
    </xdr:to>
    <xdr:pic>
      <xdr:nvPicPr>
        <xdr:cNvPr id="4" name="Imagen 9" descr="*">
          <a:extLst>
            <a:ext uri="{FF2B5EF4-FFF2-40B4-BE49-F238E27FC236}">
              <a16:creationId xmlns:a16="http://schemas.microsoft.com/office/drawing/2014/main" id="{00000000-0008-0000-4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101" y="4625339"/>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14460</xdr:colOff>
      <xdr:row>22</xdr:row>
      <xdr:rowOff>37411</xdr:rowOff>
    </xdr:from>
    <xdr:to>
      <xdr:col>1</xdr:col>
      <xdr:colOff>138285</xdr:colOff>
      <xdr:row>22</xdr:row>
      <xdr:rowOff>161236</xdr:rowOff>
    </xdr:to>
    <xdr:pic>
      <xdr:nvPicPr>
        <xdr:cNvPr id="5" name="Imagen 10" descr="*">
          <a:extLst>
            <a:ext uri="{FF2B5EF4-FFF2-40B4-BE49-F238E27FC236}">
              <a16:creationId xmlns:a16="http://schemas.microsoft.com/office/drawing/2014/main" id="{00000000-0008-0000-4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920" y="4815151"/>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32822</xdr:colOff>
      <xdr:row>23</xdr:row>
      <xdr:rowOff>55774</xdr:rowOff>
    </xdr:from>
    <xdr:ext cx="123825" cy="123825"/>
    <xdr:pic>
      <xdr:nvPicPr>
        <xdr:cNvPr id="6" name="Imagen 10" descr="*">
          <a:extLst>
            <a:ext uri="{FF2B5EF4-FFF2-40B4-BE49-F238E27FC236}">
              <a16:creationId xmlns:a16="http://schemas.microsoft.com/office/drawing/2014/main" id="{00000000-0008-0000-4C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282" y="5024014"/>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32822</xdr:colOff>
      <xdr:row>24</xdr:row>
      <xdr:rowOff>47280</xdr:rowOff>
    </xdr:from>
    <xdr:ext cx="123825" cy="123825"/>
    <xdr:pic>
      <xdr:nvPicPr>
        <xdr:cNvPr id="7" name="Imagen 10" descr="*">
          <a:extLst>
            <a:ext uri="{FF2B5EF4-FFF2-40B4-BE49-F238E27FC236}">
              <a16:creationId xmlns:a16="http://schemas.microsoft.com/office/drawing/2014/main" id="{00000000-0008-0000-4C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282" y="520602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27541</xdr:colOff>
      <xdr:row>25</xdr:row>
      <xdr:rowOff>51527</xdr:rowOff>
    </xdr:from>
    <xdr:ext cx="137711" cy="137711"/>
    <xdr:pic>
      <xdr:nvPicPr>
        <xdr:cNvPr id="8" name="Imagen 10" descr="*">
          <a:extLst>
            <a:ext uri="{FF2B5EF4-FFF2-40B4-BE49-F238E27FC236}">
              <a16:creationId xmlns:a16="http://schemas.microsoft.com/office/drawing/2014/main" id="{00000000-0008-0000-4C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001" y="5408387"/>
          <a:ext cx="137711" cy="13771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23641</xdr:colOff>
      <xdr:row>26</xdr:row>
      <xdr:rowOff>56460</xdr:rowOff>
    </xdr:from>
    <xdr:ext cx="123825" cy="123825"/>
    <xdr:pic>
      <xdr:nvPicPr>
        <xdr:cNvPr id="9" name="Imagen 10" descr="*">
          <a:extLst>
            <a:ext uri="{FF2B5EF4-FFF2-40B4-BE49-F238E27FC236}">
              <a16:creationId xmlns:a16="http://schemas.microsoft.com/office/drawing/2014/main" id="{00000000-0008-0000-4C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101" y="560382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32821</xdr:colOff>
      <xdr:row>29</xdr:row>
      <xdr:rowOff>10559</xdr:rowOff>
    </xdr:from>
    <xdr:ext cx="123825" cy="123825"/>
    <xdr:pic>
      <xdr:nvPicPr>
        <xdr:cNvPr id="10" name="Imagen 10" descr="*">
          <a:extLst>
            <a:ext uri="{FF2B5EF4-FFF2-40B4-BE49-F238E27FC236}">
              <a16:creationId xmlns:a16="http://schemas.microsoft.com/office/drawing/2014/main" id="{00000000-0008-0000-4C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281" y="6129419"/>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51181</xdr:colOff>
      <xdr:row>31</xdr:row>
      <xdr:rowOff>47280</xdr:rowOff>
    </xdr:from>
    <xdr:ext cx="123825" cy="123825"/>
    <xdr:pic>
      <xdr:nvPicPr>
        <xdr:cNvPr id="11" name="Imagen 10" descr="*">
          <a:extLst>
            <a:ext uri="{FF2B5EF4-FFF2-40B4-BE49-F238E27FC236}">
              <a16:creationId xmlns:a16="http://schemas.microsoft.com/office/drawing/2014/main" id="{00000000-0008-0000-4C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641" y="66843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50839</xdr:colOff>
      <xdr:row>32</xdr:row>
      <xdr:rowOff>56463</xdr:rowOff>
    </xdr:from>
    <xdr:ext cx="123825" cy="123825"/>
    <xdr:pic>
      <xdr:nvPicPr>
        <xdr:cNvPr id="12" name="Imagen 10" descr="*">
          <a:extLst>
            <a:ext uri="{FF2B5EF4-FFF2-40B4-BE49-F238E27FC236}">
              <a16:creationId xmlns:a16="http://schemas.microsoft.com/office/drawing/2014/main" id="{00000000-0008-0000-4C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299" y="6883983"/>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32476</xdr:colOff>
      <xdr:row>34</xdr:row>
      <xdr:rowOff>47281</xdr:rowOff>
    </xdr:from>
    <xdr:ext cx="123825" cy="123825"/>
    <xdr:pic>
      <xdr:nvPicPr>
        <xdr:cNvPr id="13" name="Imagen 10" descr="*">
          <a:extLst>
            <a:ext uri="{FF2B5EF4-FFF2-40B4-BE49-F238E27FC236}">
              <a16:creationId xmlns:a16="http://schemas.microsoft.com/office/drawing/2014/main" id="{00000000-0008-0000-4C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936" y="7255801"/>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44986</xdr:colOff>
      <xdr:row>14</xdr:row>
      <xdr:rowOff>47281</xdr:rowOff>
    </xdr:from>
    <xdr:to>
      <xdr:col>1</xdr:col>
      <xdr:colOff>168811</xdr:colOff>
      <xdr:row>14</xdr:row>
      <xdr:rowOff>171106</xdr:rowOff>
    </xdr:to>
    <xdr:pic>
      <xdr:nvPicPr>
        <xdr:cNvPr id="14" name="Imagen 5" descr="*">
          <a:extLst>
            <a:ext uri="{FF2B5EF4-FFF2-40B4-BE49-F238E27FC236}">
              <a16:creationId xmlns:a16="http://schemas.microsoft.com/office/drawing/2014/main" id="{00000000-0008-0000-4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446" y="3057181"/>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45330</xdr:colOff>
      <xdr:row>15</xdr:row>
      <xdr:rowOff>37756</xdr:rowOff>
    </xdr:from>
    <xdr:to>
      <xdr:col>1</xdr:col>
      <xdr:colOff>169155</xdr:colOff>
      <xdr:row>15</xdr:row>
      <xdr:rowOff>161581</xdr:rowOff>
    </xdr:to>
    <xdr:pic>
      <xdr:nvPicPr>
        <xdr:cNvPr id="15" name="Imagen 5" descr="*">
          <a:extLst>
            <a:ext uri="{FF2B5EF4-FFF2-40B4-BE49-F238E27FC236}">
              <a16:creationId xmlns:a16="http://schemas.microsoft.com/office/drawing/2014/main" id="{00000000-0008-0000-4C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790" y="3261016"/>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45330</xdr:colOff>
      <xdr:row>16</xdr:row>
      <xdr:rowOff>47280</xdr:rowOff>
    </xdr:from>
    <xdr:to>
      <xdr:col>1</xdr:col>
      <xdr:colOff>169155</xdr:colOff>
      <xdr:row>16</xdr:row>
      <xdr:rowOff>171105</xdr:rowOff>
    </xdr:to>
    <xdr:pic>
      <xdr:nvPicPr>
        <xdr:cNvPr id="16" name="Imagen 5" descr="*">
          <a:extLst>
            <a:ext uri="{FF2B5EF4-FFF2-40B4-BE49-F238E27FC236}">
              <a16:creationId xmlns:a16="http://schemas.microsoft.com/office/drawing/2014/main" id="{00000000-0008-0000-4C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790" y="34839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45329</xdr:colOff>
      <xdr:row>17</xdr:row>
      <xdr:rowOff>0</xdr:rowOff>
    </xdr:from>
    <xdr:to>
      <xdr:col>1</xdr:col>
      <xdr:colOff>169154</xdr:colOff>
      <xdr:row>18</xdr:row>
      <xdr:rowOff>9525</xdr:rowOff>
    </xdr:to>
    <xdr:pic>
      <xdr:nvPicPr>
        <xdr:cNvPr id="17" name="Imagen 5" descr="*">
          <a:extLst>
            <a:ext uri="{FF2B5EF4-FFF2-40B4-BE49-F238E27FC236}">
              <a16:creationId xmlns:a16="http://schemas.microsoft.com/office/drawing/2014/main" id="{00000000-0008-0000-4C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789" y="3697949"/>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xdr:colOff>
      <xdr:row>57</xdr:row>
      <xdr:rowOff>0</xdr:rowOff>
    </xdr:from>
    <xdr:to>
      <xdr:col>1</xdr:col>
      <xdr:colOff>161925</xdr:colOff>
      <xdr:row>57</xdr:row>
      <xdr:rowOff>123825</xdr:rowOff>
    </xdr:to>
    <xdr:pic>
      <xdr:nvPicPr>
        <xdr:cNvPr id="18" name="Imagen 5" descr="*">
          <a:extLst>
            <a:ext uri="{FF2B5EF4-FFF2-40B4-BE49-F238E27FC236}">
              <a16:creationId xmlns:a16="http://schemas.microsoft.com/office/drawing/2014/main" id="{00000000-0008-0000-4C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128206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40482</xdr:colOff>
      <xdr:row>57</xdr:row>
      <xdr:rowOff>38075</xdr:rowOff>
    </xdr:from>
    <xdr:to>
      <xdr:col>1</xdr:col>
      <xdr:colOff>164307</xdr:colOff>
      <xdr:row>57</xdr:row>
      <xdr:rowOff>161900</xdr:rowOff>
    </xdr:to>
    <xdr:pic>
      <xdr:nvPicPr>
        <xdr:cNvPr id="19" name="Imagen 5" descr="*">
          <a:extLst>
            <a:ext uri="{FF2B5EF4-FFF2-40B4-BE49-F238E27FC236}">
              <a16:creationId xmlns:a16="http://schemas.microsoft.com/office/drawing/2014/main" id="{00000000-0008-0000-4C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942" y="1300731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40497</xdr:colOff>
      <xdr:row>58</xdr:row>
      <xdr:rowOff>57122</xdr:rowOff>
    </xdr:from>
    <xdr:to>
      <xdr:col>1</xdr:col>
      <xdr:colOff>164322</xdr:colOff>
      <xdr:row>58</xdr:row>
      <xdr:rowOff>180947</xdr:rowOff>
    </xdr:to>
    <xdr:pic>
      <xdr:nvPicPr>
        <xdr:cNvPr id="20" name="Imagen 5" descr="*">
          <a:extLst>
            <a:ext uri="{FF2B5EF4-FFF2-40B4-BE49-F238E27FC236}">
              <a16:creationId xmlns:a16="http://schemas.microsoft.com/office/drawing/2014/main" id="{00000000-0008-0000-4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957" y="13232102"/>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42879</xdr:colOff>
      <xdr:row>59</xdr:row>
      <xdr:rowOff>38047</xdr:rowOff>
    </xdr:from>
    <xdr:to>
      <xdr:col>1</xdr:col>
      <xdr:colOff>166704</xdr:colOff>
      <xdr:row>59</xdr:row>
      <xdr:rowOff>161872</xdr:rowOff>
    </xdr:to>
    <xdr:pic>
      <xdr:nvPicPr>
        <xdr:cNvPr id="21" name="Imagen 5" descr="*">
          <a:extLst>
            <a:ext uri="{FF2B5EF4-FFF2-40B4-BE49-F238E27FC236}">
              <a16:creationId xmlns:a16="http://schemas.microsoft.com/office/drawing/2014/main" id="{00000000-0008-0000-4C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4339" y="13418767"/>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42878</xdr:colOff>
      <xdr:row>60</xdr:row>
      <xdr:rowOff>61840</xdr:rowOff>
    </xdr:from>
    <xdr:to>
      <xdr:col>1</xdr:col>
      <xdr:colOff>166703</xdr:colOff>
      <xdr:row>60</xdr:row>
      <xdr:rowOff>185665</xdr:rowOff>
    </xdr:to>
    <xdr:pic>
      <xdr:nvPicPr>
        <xdr:cNvPr id="22" name="Imagen 5" descr="*">
          <a:extLst>
            <a:ext uri="{FF2B5EF4-FFF2-40B4-BE49-F238E27FC236}">
              <a16:creationId xmlns:a16="http://schemas.microsoft.com/office/drawing/2014/main" id="{00000000-0008-0000-4C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4338" y="136483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45260</xdr:colOff>
      <xdr:row>61</xdr:row>
      <xdr:rowOff>42765</xdr:rowOff>
    </xdr:from>
    <xdr:to>
      <xdr:col>1</xdr:col>
      <xdr:colOff>169085</xdr:colOff>
      <xdr:row>61</xdr:row>
      <xdr:rowOff>166590</xdr:rowOff>
    </xdr:to>
    <xdr:pic>
      <xdr:nvPicPr>
        <xdr:cNvPr id="23" name="Imagen 5" descr="*">
          <a:extLst>
            <a:ext uri="{FF2B5EF4-FFF2-40B4-BE49-F238E27FC236}">
              <a16:creationId xmlns:a16="http://schemas.microsoft.com/office/drawing/2014/main" id="{00000000-0008-0000-4C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720" y="1383496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45275</xdr:colOff>
      <xdr:row>62</xdr:row>
      <xdr:rowOff>61812</xdr:rowOff>
    </xdr:from>
    <xdr:to>
      <xdr:col>1</xdr:col>
      <xdr:colOff>169100</xdr:colOff>
      <xdr:row>62</xdr:row>
      <xdr:rowOff>185637</xdr:rowOff>
    </xdr:to>
    <xdr:pic>
      <xdr:nvPicPr>
        <xdr:cNvPr id="24" name="Imagen 5" descr="*">
          <a:extLst>
            <a:ext uri="{FF2B5EF4-FFF2-40B4-BE49-F238E27FC236}">
              <a16:creationId xmlns:a16="http://schemas.microsoft.com/office/drawing/2014/main" id="{00000000-0008-0000-4C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735" y="14059752"/>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47657</xdr:colOff>
      <xdr:row>63</xdr:row>
      <xdr:rowOff>42737</xdr:rowOff>
    </xdr:from>
    <xdr:to>
      <xdr:col>1</xdr:col>
      <xdr:colOff>171482</xdr:colOff>
      <xdr:row>63</xdr:row>
      <xdr:rowOff>166562</xdr:rowOff>
    </xdr:to>
    <xdr:pic>
      <xdr:nvPicPr>
        <xdr:cNvPr id="25" name="Imagen 5" descr="*">
          <a:extLst>
            <a:ext uri="{FF2B5EF4-FFF2-40B4-BE49-F238E27FC236}">
              <a16:creationId xmlns:a16="http://schemas.microsoft.com/office/drawing/2014/main" id="{00000000-0008-0000-4C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117" y="14246417"/>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54816</xdr:colOff>
      <xdr:row>64</xdr:row>
      <xdr:rowOff>33207</xdr:rowOff>
    </xdr:from>
    <xdr:to>
      <xdr:col>1</xdr:col>
      <xdr:colOff>178641</xdr:colOff>
      <xdr:row>64</xdr:row>
      <xdr:rowOff>157032</xdr:rowOff>
    </xdr:to>
    <xdr:pic>
      <xdr:nvPicPr>
        <xdr:cNvPr id="26" name="Imagen 5" descr="*">
          <a:extLst>
            <a:ext uri="{FF2B5EF4-FFF2-40B4-BE49-F238E27FC236}">
              <a16:creationId xmlns:a16="http://schemas.microsoft.com/office/drawing/2014/main" id="{00000000-0008-0000-4C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6276" y="14442627"/>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275897</xdr:colOff>
      <xdr:row>8</xdr:row>
      <xdr:rowOff>32845</xdr:rowOff>
    </xdr:from>
    <xdr:to>
      <xdr:col>1</xdr:col>
      <xdr:colOff>399722</xdr:colOff>
      <xdr:row>8</xdr:row>
      <xdr:rowOff>156670</xdr:rowOff>
    </xdr:to>
    <xdr:pic>
      <xdr:nvPicPr>
        <xdr:cNvPr id="2" name="Imagen 5" descr="*">
          <a:extLst>
            <a:ext uri="{FF2B5EF4-FFF2-40B4-BE49-F238E27FC236}">
              <a16:creationId xmlns:a16="http://schemas.microsoft.com/office/drawing/2014/main" id="{00000000-0008-0000-6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8772" y="254744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275912</xdr:colOff>
      <xdr:row>9</xdr:row>
      <xdr:rowOff>39986</xdr:rowOff>
    </xdr:from>
    <xdr:to>
      <xdr:col>1</xdr:col>
      <xdr:colOff>399737</xdr:colOff>
      <xdr:row>9</xdr:row>
      <xdr:rowOff>163811</xdr:rowOff>
    </xdr:to>
    <xdr:pic>
      <xdr:nvPicPr>
        <xdr:cNvPr id="3" name="Imagen 5" descr="*">
          <a:extLst>
            <a:ext uri="{FF2B5EF4-FFF2-40B4-BE49-F238E27FC236}">
              <a16:creationId xmlns:a16="http://schemas.microsoft.com/office/drawing/2014/main" id="{00000000-0008-0000-6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8787" y="2735561"/>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278294</xdr:colOff>
      <xdr:row>10</xdr:row>
      <xdr:rowOff>52523</xdr:rowOff>
    </xdr:from>
    <xdr:to>
      <xdr:col>1</xdr:col>
      <xdr:colOff>402119</xdr:colOff>
      <xdr:row>10</xdr:row>
      <xdr:rowOff>147773</xdr:rowOff>
    </xdr:to>
    <xdr:pic>
      <xdr:nvPicPr>
        <xdr:cNvPr id="4" name="Imagen 5" descr="*">
          <a:extLst>
            <a:ext uri="{FF2B5EF4-FFF2-40B4-BE49-F238E27FC236}">
              <a16:creationId xmlns:a16="http://schemas.microsoft.com/office/drawing/2014/main" id="{00000000-0008-0000-6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169" y="2929073"/>
          <a:ext cx="1238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279500</xdr:colOff>
      <xdr:row>11</xdr:row>
      <xdr:rowOff>42379</xdr:rowOff>
    </xdr:from>
    <xdr:to>
      <xdr:col>1</xdr:col>
      <xdr:colOff>403325</xdr:colOff>
      <xdr:row>11</xdr:row>
      <xdr:rowOff>166204</xdr:rowOff>
    </xdr:to>
    <xdr:pic>
      <xdr:nvPicPr>
        <xdr:cNvPr id="5" name="Imagen 5" descr="*">
          <a:extLst>
            <a:ext uri="{FF2B5EF4-FFF2-40B4-BE49-F238E27FC236}">
              <a16:creationId xmlns:a16="http://schemas.microsoft.com/office/drawing/2014/main" id="{00000000-0008-0000-6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375" y="3099904"/>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275897</xdr:colOff>
      <xdr:row>9</xdr:row>
      <xdr:rowOff>0</xdr:rowOff>
    </xdr:from>
    <xdr:to>
      <xdr:col>1</xdr:col>
      <xdr:colOff>381000</xdr:colOff>
      <xdr:row>9</xdr:row>
      <xdr:rowOff>105103</xdr:rowOff>
    </xdr:to>
    <xdr:pic>
      <xdr:nvPicPr>
        <xdr:cNvPr id="2" name="Imagen 5" descr="*">
          <a:extLst>
            <a:ext uri="{FF2B5EF4-FFF2-40B4-BE49-F238E27FC236}">
              <a16:creationId xmlns:a16="http://schemas.microsoft.com/office/drawing/2014/main" id="{00000000-0008-0000-6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576" y="2536559"/>
          <a:ext cx="105103" cy="105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275912</xdr:colOff>
      <xdr:row>9</xdr:row>
      <xdr:rowOff>39986</xdr:rowOff>
    </xdr:from>
    <xdr:to>
      <xdr:col>1</xdr:col>
      <xdr:colOff>399737</xdr:colOff>
      <xdr:row>9</xdr:row>
      <xdr:rowOff>163811</xdr:rowOff>
    </xdr:to>
    <xdr:pic>
      <xdr:nvPicPr>
        <xdr:cNvPr id="3" name="Imagen 5" descr="*">
          <a:extLst>
            <a:ext uri="{FF2B5EF4-FFF2-40B4-BE49-F238E27FC236}">
              <a16:creationId xmlns:a16="http://schemas.microsoft.com/office/drawing/2014/main" id="{00000000-0008-0000-6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8787" y="2735561"/>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278294</xdr:colOff>
      <xdr:row>10</xdr:row>
      <xdr:rowOff>52523</xdr:rowOff>
    </xdr:from>
    <xdr:to>
      <xdr:col>1</xdr:col>
      <xdr:colOff>402119</xdr:colOff>
      <xdr:row>10</xdr:row>
      <xdr:rowOff>147773</xdr:rowOff>
    </xdr:to>
    <xdr:pic>
      <xdr:nvPicPr>
        <xdr:cNvPr id="4" name="Imagen 5" descr="*">
          <a:extLst>
            <a:ext uri="{FF2B5EF4-FFF2-40B4-BE49-F238E27FC236}">
              <a16:creationId xmlns:a16="http://schemas.microsoft.com/office/drawing/2014/main" id="{00000000-0008-0000-6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169" y="2929073"/>
          <a:ext cx="1238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279500</xdr:colOff>
      <xdr:row>11</xdr:row>
      <xdr:rowOff>42379</xdr:rowOff>
    </xdr:from>
    <xdr:to>
      <xdr:col>1</xdr:col>
      <xdr:colOff>403325</xdr:colOff>
      <xdr:row>11</xdr:row>
      <xdr:rowOff>166204</xdr:rowOff>
    </xdr:to>
    <xdr:pic>
      <xdr:nvPicPr>
        <xdr:cNvPr id="5" name="Imagen 5" descr="*">
          <a:extLst>
            <a:ext uri="{FF2B5EF4-FFF2-40B4-BE49-F238E27FC236}">
              <a16:creationId xmlns:a16="http://schemas.microsoft.com/office/drawing/2014/main" id="{00000000-0008-0000-6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375" y="3099904"/>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275897</xdr:colOff>
      <xdr:row>8</xdr:row>
      <xdr:rowOff>32845</xdr:rowOff>
    </xdr:from>
    <xdr:to>
      <xdr:col>1</xdr:col>
      <xdr:colOff>399722</xdr:colOff>
      <xdr:row>8</xdr:row>
      <xdr:rowOff>156670</xdr:rowOff>
    </xdr:to>
    <xdr:pic>
      <xdr:nvPicPr>
        <xdr:cNvPr id="7" name="Imagen 5" descr="*">
          <a:extLst>
            <a:ext uri="{FF2B5EF4-FFF2-40B4-BE49-F238E27FC236}">
              <a16:creationId xmlns:a16="http://schemas.microsoft.com/office/drawing/2014/main" id="{00000000-0008-0000-6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8772" y="254744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263769</xdr:colOff>
      <xdr:row>12</xdr:row>
      <xdr:rowOff>73269</xdr:rowOff>
    </xdr:from>
    <xdr:to>
      <xdr:col>1</xdr:col>
      <xdr:colOff>387594</xdr:colOff>
      <xdr:row>12</xdr:row>
      <xdr:rowOff>197094</xdr:rowOff>
    </xdr:to>
    <xdr:pic>
      <xdr:nvPicPr>
        <xdr:cNvPr id="2" name="Imagen 5" descr="*">
          <a:extLst>
            <a:ext uri="{FF2B5EF4-FFF2-40B4-BE49-F238E27FC236}">
              <a16:creationId xmlns:a16="http://schemas.microsoft.com/office/drawing/2014/main" id="{00000000-0008-0000-6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549" y="3380349"/>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263784</xdr:colOff>
      <xdr:row>13</xdr:row>
      <xdr:rowOff>81155</xdr:rowOff>
    </xdr:from>
    <xdr:to>
      <xdr:col>1</xdr:col>
      <xdr:colOff>387609</xdr:colOff>
      <xdr:row>13</xdr:row>
      <xdr:rowOff>204980</xdr:rowOff>
    </xdr:to>
    <xdr:pic>
      <xdr:nvPicPr>
        <xdr:cNvPr id="3" name="Imagen 5" descr="*">
          <a:extLst>
            <a:ext uri="{FF2B5EF4-FFF2-40B4-BE49-F238E27FC236}">
              <a16:creationId xmlns:a16="http://schemas.microsoft.com/office/drawing/2014/main" id="{00000000-0008-0000-6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564" y="362445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266166</xdr:colOff>
      <xdr:row>14</xdr:row>
      <xdr:rowOff>94436</xdr:rowOff>
    </xdr:from>
    <xdr:to>
      <xdr:col>1</xdr:col>
      <xdr:colOff>389991</xdr:colOff>
      <xdr:row>14</xdr:row>
      <xdr:rowOff>214244</xdr:rowOff>
    </xdr:to>
    <xdr:pic>
      <xdr:nvPicPr>
        <xdr:cNvPr id="4" name="Imagen 5" descr="*">
          <a:extLst>
            <a:ext uri="{FF2B5EF4-FFF2-40B4-BE49-F238E27FC236}">
              <a16:creationId xmlns:a16="http://schemas.microsoft.com/office/drawing/2014/main" id="{00000000-0008-0000-6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0946" y="3873956"/>
          <a:ext cx="123825" cy="119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267372</xdr:colOff>
      <xdr:row>15</xdr:row>
      <xdr:rowOff>85037</xdr:rowOff>
    </xdr:from>
    <xdr:to>
      <xdr:col>1</xdr:col>
      <xdr:colOff>391197</xdr:colOff>
      <xdr:row>15</xdr:row>
      <xdr:rowOff>208862</xdr:rowOff>
    </xdr:to>
    <xdr:pic>
      <xdr:nvPicPr>
        <xdr:cNvPr id="5" name="Imagen 5" descr="*">
          <a:extLst>
            <a:ext uri="{FF2B5EF4-FFF2-40B4-BE49-F238E27FC236}">
              <a16:creationId xmlns:a16="http://schemas.microsoft.com/office/drawing/2014/main" id="{00000000-0008-0000-6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152" y="4100777"/>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19050</xdr:colOff>
      <xdr:row>57</xdr:row>
      <xdr:rowOff>19050</xdr:rowOff>
    </xdr:from>
    <xdr:to>
      <xdr:col>1</xdr:col>
      <xdr:colOff>142875</xdr:colOff>
      <xdr:row>57</xdr:row>
      <xdr:rowOff>142875</xdr:rowOff>
    </xdr:to>
    <xdr:pic>
      <xdr:nvPicPr>
        <xdr:cNvPr id="2" name="Imagen 24" descr="*">
          <a:extLst>
            <a:ext uri="{FF2B5EF4-FFF2-40B4-BE49-F238E27FC236}">
              <a16:creationId xmlns:a16="http://schemas.microsoft.com/office/drawing/2014/main" id="{00000000-0008-0000-7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 y="123253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58</xdr:row>
      <xdr:rowOff>47625</xdr:rowOff>
    </xdr:from>
    <xdr:to>
      <xdr:col>1</xdr:col>
      <xdr:colOff>142875</xdr:colOff>
      <xdr:row>58</xdr:row>
      <xdr:rowOff>171450</xdr:rowOff>
    </xdr:to>
    <xdr:pic>
      <xdr:nvPicPr>
        <xdr:cNvPr id="3" name="Imagen 25" descr="*">
          <a:extLst>
            <a:ext uri="{FF2B5EF4-FFF2-40B4-BE49-F238E27FC236}">
              <a16:creationId xmlns:a16="http://schemas.microsoft.com/office/drawing/2014/main" id="{00000000-0008-0000-7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 y="1259014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59</xdr:row>
      <xdr:rowOff>47625</xdr:rowOff>
    </xdr:from>
    <xdr:to>
      <xdr:col>1</xdr:col>
      <xdr:colOff>152400</xdr:colOff>
      <xdr:row>59</xdr:row>
      <xdr:rowOff>171450</xdr:rowOff>
    </xdr:to>
    <xdr:pic>
      <xdr:nvPicPr>
        <xdr:cNvPr id="4" name="Imagen 26" descr="*">
          <a:extLst>
            <a:ext uri="{FF2B5EF4-FFF2-40B4-BE49-F238E27FC236}">
              <a16:creationId xmlns:a16="http://schemas.microsoft.com/office/drawing/2014/main" id="{00000000-0008-0000-7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355" y="1282636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60</xdr:row>
      <xdr:rowOff>38100</xdr:rowOff>
    </xdr:from>
    <xdr:to>
      <xdr:col>1</xdr:col>
      <xdr:colOff>142875</xdr:colOff>
      <xdr:row>60</xdr:row>
      <xdr:rowOff>161925</xdr:rowOff>
    </xdr:to>
    <xdr:pic>
      <xdr:nvPicPr>
        <xdr:cNvPr id="5" name="Imagen 27" descr="*">
          <a:extLst>
            <a:ext uri="{FF2B5EF4-FFF2-40B4-BE49-F238E27FC236}">
              <a16:creationId xmlns:a16="http://schemas.microsoft.com/office/drawing/2014/main" id="{00000000-0008-0000-7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 y="1305306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61</xdr:row>
      <xdr:rowOff>47625</xdr:rowOff>
    </xdr:from>
    <xdr:to>
      <xdr:col>1</xdr:col>
      <xdr:colOff>142875</xdr:colOff>
      <xdr:row>61</xdr:row>
      <xdr:rowOff>171450</xdr:rowOff>
    </xdr:to>
    <xdr:pic>
      <xdr:nvPicPr>
        <xdr:cNvPr id="6" name="Imagen 28" descr="*">
          <a:extLst>
            <a:ext uri="{FF2B5EF4-FFF2-40B4-BE49-F238E27FC236}">
              <a16:creationId xmlns:a16="http://schemas.microsoft.com/office/drawing/2014/main" id="{00000000-0008-0000-7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 y="1329880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271096</xdr:colOff>
      <xdr:row>9</xdr:row>
      <xdr:rowOff>65942</xdr:rowOff>
    </xdr:from>
    <xdr:to>
      <xdr:col>1</xdr:col>
      <xdr:colOff>394921</xdr:colOff>
      <xdr:row>9</xdr:row>
      <xdr:rowOff>189767</xdr:rowOff>
    </xdr:to>
    <xdr:pic>
      <xdr:nvPicPr>
        <xdr:cNvPr id="7" name="Imagen 5" descr="*">
          <a:extLst>
            <a:ext uri="{FF2B5EF4-FFF2-40B4-BE49-F238E27FC236}">
              <a16:creationId xmlns:a16="http://schemas.microsoft.com/office/drawing/2014/main" id="{00000000-0008-0000-7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876" y="3098702"/>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271111</xdr:colOff>
      <xdr:row>10</xdr:row>
      <xdr:rowOff>66500</xdr:rowOff>
    </xdr:from>
    <xdr:to>
      <xdr:col>1</xdr:col>
      <xdr:colOff>394936</xdr:colOff>
      <xdr:row>10</xdr:row>
      <xdr:rowOff>190325</xdr:rowOff>
    </xdr:to>
    <xdr:pic>
      <xdr:nvPicPr>
        <xdr:cNvPr id="8" name="Imagen 5" descr="*">
          <a:extLst>
            <a:ext uri="{FF2B5EF4-FFF2-40B4-BE49-F238E27FC236}">
              <a16:creationId xmlns:a16="http://schemas.microsoft.com/office/drawing/2014/main" id="{00000000-0008-0000-7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891" y="33431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273493</xdr:colOff>
      <xdr:row>11</xdr:row>
      <xdr:rowOff>72455</xdr:rowOff>
    </xdr:from>
    <xdr:to>
      <xdr:col>1</xdr:col>
      <xdr:colOff>397318</xdr:colOff>
      <xdr:row>11</xdr:row>
      <xdr:rowOff>192263</xdr:rowOff>
    </xdr:to>
    <xdr:pic>
      <xdr:nvPicPr>
        <xdr:cNvPr id="9" name="Imagen 5" descr="*">
          <a:extLst>
            <a:ext uri="{FF2B5EF4-FFF2-40B4-BE49-F238E27FC236}">
              <a16:creationId xmlns:a16="http://schemas.microsoft.com/office/drawing/2014/main" id="{00000000-0008-0000-7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8273" y="3592895"/>
          <a:ext cx="123825" cy="119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274699</xdr:colOff>
      <xdr:row>12</xdr:row>
      <xdr:rowOff>55728</xdr:rowOff>
    </xdr:from>
    <xdr:to>
      <xdr:col>1</xdr:col>
      <xdr:colOff>398524</xdr:colOff>
      <xdr:row>12</xdr:row>
      <xdr:rowOff>179553</xdr:rowOff>
    </xdr:to>
    <xdr:pic>
      <xdr:nvPicPr>
        <xdr:cNvPr id="10" name="Imagen 5" descr="*">
          <a:extLst>
            <a:ext uri="{FF2B5EF4-FFF2-40B4-BE49-F238E27FC236}">
              <a16:creationId xmlns:a16="http://schemas.microsoft.com/office/drawing/2014/main" id="{00000000-0008-0000-7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479" y="3820008"/>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257175</xdr:colOff>
      <xdr:row>9</xdr:row>
      <xdr:rowOff>57150</xdr:rowOff>
    </xdr:from>
    <xdr:to>
      <xdr:col>1</xdr:col>
      <xdr:colOff>381000</xdr:colOff>
      <xdr:row>9</xdr:row>
      <xdr:rowOff>180975</xdr:rowOff>
    </xdr:to>
    <xdr:pic>
      <xdr:nvPicPr>
        <xdr:cNvPr id="2" name="Imagen 5" descr="*">
          <a:extLst>
            <a:ext uri="{FF2B5EF4-FFF2-40B4-BE49-F238E27FC236}">
              <a16:creationId xmlns:a16="http://schemas.microsoft.com/office/drawing/2014/main" id="{00000000-0008-0000-7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1955" y="252603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257190</xdr:colOff>
      <xdr:row>10</xdr:row>
      <xdr:rowOff>49649</xdr:rowOff>
    </xdr:from>
    <xdr:to>
      <xdr:col>1</xdr:col>
      <xdr:colOff>381015</xdr:colOff>
      <xdr:row>10</xdr:row>
      <xdr:rowOff>173474</xdr:rowOff>
    </xdr:to>
    <xdr:pic>
      <xdr:nvPicPr>
        <xdr:cNvPr id="3" name="Imagen 5" descr="*">
          <a:extLst>
            <a:ext uri="{FF2B5EF4-FFF2-40B4-BE49-F238E27FC236}">
              <a16:creationId xmlns:a16="http://schemas.microsoft.com/office/drawing/2014/main" id="{00000000-0008-0000-7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1970" y="2769989"/>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259572</xdr:colOff>
      <xdr:row>11</xdr:row>
      <xdr:rowOff>47544</xdr:rowOff>
    </xdr:from>
    <xdr:to>
      <xdr:col>1</xdr:col>
      <xdr:colOff>383397</xdr:colOff>
      <xdr:row>11</xdr:row>
      <xdr:rowOff>167352</xdr:rowOff>
    </xdr:to>
    <xdr:pic>
      <xdr:nvPicPr>
        <xdr:cNvPr id="4" name="Imagen 5" descr="*">
          <a:extLst>
            <a:ext uri="{FF2B5EF4-FFF2-40B4-BE49-F238E27FC236}">
              <a16:creationId xmlns:a16="http://schemas.microsoft.com/office/drawing/2014/main" id="{00000000-0008-0000-7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352" y="3019344"/>
          <a:ext cx="123825" cy="119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260778</xdr:colOff>
      <xdr:row>12</xdr:row>
      <xdr:rowOff>22758</xdr:rowOff>
    </xdr:from>
    <xdr:to>
      <xdr:col>1</xdr:col>
      <xdr:colOff>384603</xdr:colOff>
      <xdr:row>12</xdr:row>
      <xdr:rowOff>146583</xdr:rowOff>
    </xdr:to>
    <xdr:pic>
      <xdr:nvPicPr>
        <xdr:cNvPr id="5" name="Imagen 5" descr="*">
          <a:extLst>
            <a:ext uri="{FF2B5EF4-FFF2-40B4-BE49-F238E27FC236}">
              <a16:creationId xmlns:a16="http://schemas.microsoft.com/office/drawing/2014/main" id="{00000000-0008-0000-7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558" y="3246018"/>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257175</xdr:colOff>
      <xdr:row>9</xdr:row>
      <xdr:rowOff>104775</xdr:rowOff>
    </xdr:from>
    <xdr:to>
      <xdr:col>1</xdr:col>
      <xdr:colOff>381000</xdr:colOff>
      <xdr:row>9</xdr:row>
      <xdr:rowOff>228600</xdr:rowOff>
    </xdr:to>
    <xdr:pic>
      <xdr:nvPicPr>
        <xdr:cNvPr id="2" name="Imagen 5" descr="*">
          <a:extLst>
            <a:ext uri="{FF2B5EF4-FFF2-40B4-BE49-F238E27FC236}">
              <a16:creationId xmlns:a16="http://schemas.microsoft.com/office/drawing/2014/main" id="{00000000-0008-0000-7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1955" y="277939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257190</xdr:colOff>
      <xdr:row>10</xdr:row>
      <xdr:rowOff>97274</xdr:rowOff>
    </xdr:from>
    <xdr:to>
      <xdr:col>1</xdr:col>
      <xdr:colOff>381015</xdr:colOff>
      <xdr:row>10</xdr:row>
      <xdr:rowOff>221099</xdr:rowOff>
    </xdr:to>
    <xdr:pic>
      <xdr:nvPicPr>
        <xdr:cNvPr id="3" name="Imagen 5" descr="*">
          <a:extLst>
            <a:ext uri="{FF2B5EF4-FFF2-40B4-BE49-F238E27FC236}">
              <a16:creationId xmlns:a16="http://schemas.microsoft.com/office/drawing/2014/main" id="{00000000-0008-0000-7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1970" y="3023354"/>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259572</xdr:colOff>
      <xdr:row>11</xdr:row>
      <xdr:rowOff>95169</xdr:rowOff>
    </xdr:from>
    <xdr:to>
      <xdr:col>1</xdr:col>
      <xdr:colOff>383397</xdr:colOff>
      <xdr:row>11</xdr:row>
      <xdr:rowOff>214977</xdr:rowOff>
    </xdr:to>
    <xdr:pic>
      <xdr:nvPicPr>
        <xdr:cNvPr id="4" name="Imagen 5" descr="*">
          <a:extLst>
            <a:ext uri="{FF2B5EF4-FFF2-40B4-BE49-F238E27FC236}">
              <a16:creationId xmlns:a16="http://schemas.microsoft.com/office/drawing/2014/main" id="{00000000-0008-0000-7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352" y="3272709"/>
          <a:ext cx="123825" cy="119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260778</xdr:colOff>
      <xdr:row>12</xdr:row>
      <xdr:rowOff>70383</xdr:rowOff>
    </xdr:from>
    <xdr:to>
      <xdr:col>1</xdr:col>
      <xdr:colOff>384603</xdr:colOff>
      <xdr:row>12</xdr:row>
      <xdr:rowOff>194208</xdr:rowOff>
    </xdr:to>
    <xdr:pic>
      <xdr:nvPicPr>
        <xdr:cNvPr id="5" name="Imagen 5" descr="*">
          <a:extLst>
            <a:ext uri="{FF2B5EF4-FFF2-40B4-BE49-F238E27FC236}">
              <a16:creationId xmlns:a16="http://schemas.microsoft.com/office/drawing/2014/main" id="{00000000-0008-0000-7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558" y="3499383"/>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257175</xdr:colOff>
      <xdr:row>13</xdr:row>
      <xdr:rowOff>76200</xdr:rowOff>
    </xdr:from>
    <xdr:to>
      <xdr:col>1</xdr:col>
      <xdr:colOff>381000</xdr:colOff>
      <xdr:row>13</xdr:row>
      <xdr:rowOff>200025</xdr:rowOff>
    </xdr:to>
    <xdr:pic>
      <xdr:nvPicPr>
        <xdr:cNvPr id="2" name="Imagen 5" descr="*">
          <a:extLst>
            <a:ext uri="{FF2B5EF4-FFF2-40B4-BE49-F238E27FC236}">
              <a16:creationId xmlns:a16="http://schemas.microsoft.com/office/drawing/2014/main" id="{00000000-0008-0000-7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1955" y="348234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257190</xdr:colOff>
      <xdr:row>14</xdr:row>
      <xdr:rowOff>68699</xdr:rowOff>
    </xdr:from>
    <xdr:to>
      <xdr:col>1</xdr:col>
      <xdr:colOff>381015</xdr:colOff>
      <xdr:row>14</xdr:row>
      <xdr:rowOff>192524</xdr:rowOff>
    </xdr:to>
    <xdr:pic>
      <xdr:nvPicPr>
        <xdr:cNvPr id="3" name="Imagen 5" descr="*">
          <a:extLst>
            <a:ext uri="{FF2B5EF4-FFF2-40B4-BE49-F238E27FC236}">
              <a16:creationId xmlns:a16="http://schemas.microsoft.com/office/drawing/2014/main" id="{00000000-0008-0000-7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1970" y="3726299"/>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259572</xdr:colOff>
      <xdr:row>15</xdr:row>
      <xdr:rowOff>0</xdr:rowOff>
    </xdr:from>
    <xdr:to>
      <xdr:col>1</xdr:col>
      <xdr:colOff>383397</xdr:colOff>
      <xdr:row>15</xdr:row>
      <xdr:rowOff>119808</xdr:rowOff>
    </xdr:to>
    <xdr:pic>
      <xdr:nvPicPr>
        <xdr:cNvPr id="4" name="Imagen 5" descr="*">
          <a:extLst>
            <a:ext uri="{FF2B5EF4-FFF2-40B4-BE49-F238E27FC236}">
              <a16:creationId xmlns:a16="http://schemas.microsoft.com/office/drawing/2014/main" id="{00000000-0008-0000-7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352" y="3975654"/>
          <a:ext cx="123825" cy="119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260778</xdr:colOff>
      <xdr:row>15</xdr:row>
      <xdr:rowOff>41808</xdr:rowOff>
    </xdr:from>
    <xdr:to>
      <xdr:col>1</xdr:col>
      <xdr:colOff>384603</xdr:colOff>
      <xdr:row>15</xdr:row>
      <xdr:rowOff>165633</xdr:rowOff>
    </xdr:to>
    <xdr:pic>
      <xdr:nvPicPr>
        <xdr:cNvPr id="5" name="Imagen 5" descr="*">
          <a:extLst>
            <a:ext uri="{FF2B5EF4-FFF2-40B4-BE49-F238E27FC236}">
              <a16:creationId xmlns:a16="http://schemas.microsoft.com/office/drawing/2014/main" id="{00000000-0008-0000-7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558" y="4202328"/>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1</xdr:col>
      <xdr:colOff>600075</xdr:colOff>
      <xdr:row>7</xdr:row>
      <xdr:rowOff>19050</xdr:rowOff>
    </xdr:from>
    <xdr:ext cx="123825" cy="123825"/>
    <xdr:pic>
      <xdr:nvPicPr>
        <xdr:cNvPr id="2" name="Imagen 1" descr="*">
          <a:extLst>
            <a:ext uri="{FF2B5EF4-FFF2-40B4-BE49-F238E27FC236}">
              <a16:creationId xmlns:a16="http://schemas.microsoft.com/office/drawing/2014/main" id="{00000000-0008-0000-7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4855" y="156591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600075</xdr:colOff>
      <xdr:row>8</xdr:row>
      <xdr:rowOff>19050</xdr:rowOff>
    </xdr:from>
    <xdr:ext cx="123825" cy="123825"/>
    <xdr:pic>
      <xdr:nvPicPr>
        <xdr:cNvPr id="3" name="Imagen 1" descr="*">
          <a:extLst>
            <a:ext uri="{FF2B5EF4-FFF2-40B4-BE49-F238E27FC236}">
              <a16:creationId xmlns:a16="http://schemas.microsoft.com/office/drawing/2014/main" id="{00000000-0008-0000-7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4855" y="181737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257175</xdr:colOff>
      <xdr:row>14</xdr:row>
      <xdr:rowOff>76200</xdr:rowOff>
    </xdr:from>
    <xdr:to>
      <xdr:col>1</xdr:col>
      <xdr:colOff>381000</xdr:colOff>
      <xdr:row>14</xdr:row>
      <xdr:rowOff>200025</xdr:rowOff>
    </xdr:to>
    <xdr:pic>
      <xdr:nvPicPr>
        <xdr:cNvPr id="4" name="Imagen 5" descr="*">
          <a:extLst>
            <a:ext uri="{FF2B5EF4-FFF2-40B4-BE49-F238E27FC236}">
              <a16:creationId xmlns:a16="http://schemas.microsoft.com/office/drawing/2014/main" id="{00000000-0008-0000-7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1955" y="33909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257190</xdr:colOff>
      <xdr:row>15</xdr:row>
      <xdr:rowOff>68699</xdr:rowOff>
    </xdr:from>
    <xdr:to>
      <xdr:col>1</xdr:col>
      <xdr:colOff>381015</xdr:colOff>
      <xdr:row>15</xdr:row>
      <xdr:rowOff>192524</xdr:rowOff>
    </xdr:to>
    <xdr:pic>
      <xdr:nvPicPr>
        <xdr:cNvPr id="5" name="Imagen 5" descr="*">
          <a:extLst>
            <a:ext uri="{FF2B5EF4-FFF2-40B4-BE49-F238E27FC236}">
              <a16:creationId xmlns:a16="http://schemas.microsoft.com/office/drawing/2014/main" id="{00000000-0008-0000-7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1970" y="3634859"/>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259572</xdr:colOff>
      <xdr:row>16</xdr:row>
      <xdr:rowOff>66594</xdr:rowOff>
    </xdr:from>
    <xdr:to>
      <xdr:col>1</xdr:col>
      <xdr:colOff>383397</xdr:colOff>
      <xdr:row>16</xdr:row>
      <xdr:rowOff>186402</xdr:rowOff>
    </xdr:to>
    <xdr:pic>
      <xdr:nvPicPr>
        <xdr:cNvPr id="6" name="Imagen 5" descr="*">
          <a:extLst>
            <a:ext uri="{FF2B5EF4-FFF2-40B4-BE49-F238E27FC236}">
              <a16:creationId xmlns:a16="http://schemas.microsoft.com/office/drawing/2014/main" id="{00000000-0008-0000-7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352" y="3884214"/>
          <a:ext cx="123825" cy="119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260778</xdr:colOff>
      <xdr:row>17</xdr:row>
      <xdr:rowOff>41808</xdr:rowOff>
    </xdr:from>
    <xdr:to>
      <xdr:col>1</xdr:col>
      <xdr:colOff>384603</xdr:colOff>
      <xdr:row>17</xdr:row>
      <xdr:rowOff>165633</xdr:rowOff>
    </xdr:to>
    <xdr:pic>
      <xdr:nvPicPr>
        <xdr:cNvPr id="7" name="Imagen 5" descr="*">
          <a:extLst>
            <a:ext uri="{FF2B5EF4-FFF2-40B4-BE49-F238E27FC236}">
              <a16:creationId xmlns:a16="http://schemas.microsoft.com/office/drawing/2014/main" id="{00000000-0008-0000-7E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558" y="4110888"/>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260684</xdr:colOff>
      <xdr:row>16</xdr:row>
      <xdr:rowOff>70185</xdr:rowOff>
    </xdr:from>
    <xdr:to>
      <xdr:col>1</xdr:col>
      <xdr:colOff>384509</xdr:colOff>
      <xdr:row>16</xdr:row>
      <xdr:rowOff>194010</xdr:rowOff>
    </xdr:to>
    <xdr:pic>
      <xdr:nvPicPr>
        <xdr:cNvPr id="2" name="Imagen 5" descr="*">
          <a:extLst>
            <a:ext uri="{FF2B5EF4-FFF2-40B4-BE49-F238E27FC236}">
              <a16:creationId xmlns:a16="http://schemas.microsoft.com/office/drawing/2014/main" id="{00000000-0008-0000-8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464" y="333154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260699</xdr:colOff>
      <xdr:row>17</xdr:row>
      <xdr:rowOff>64188</xdr:rowOff>
    </xdr:from>
    <xdr:to>
      <xdr:col>1</xdr:col>
      <xdr:colOff>384524</xdr:colOff>
      <xdr:row>17</xdr:row>
      <xdr:rowOff>188013</xdr:rowOff>
    </xdr:to>
    <xdr:pic>
      <xdr:nvPicPr>
        <xdr:cNvPr id="3" name="Imagen 5" descr="*">
          <a:extLst>
            <a:ext uri="{FF2B5EF4-FFF2-40B4-BE49-F238E27FC236}">
              <a16:creationId xmlns:a16="http://schemas.microsoft.com/office/drawing/2014/main" id="{00000000-0008-0000-8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479" y="3577008"/>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263081</xdr:colOff>
      <xdr:row>18</xdr:row>
      <xdr:rowOff>63587</xdr:rowOff>
    </xdr:from>
    <xdr:to>
      <xdr:col>1</xdr:col>
      <xdr:colOff>386906</xdr:colOff>
      <xdr:row>18</xdr:row>
      <xdr:rowOff>183395</xdr:rowOff>
    </xdr:to>
    <xdr:pic>
      <xdr:nvPicPr>
        <xdr:cNvPr id="4" name="Imagen 5" descr="*">
          <a:extLst>
            <a:ext uri="{FF2B5EF4-FFF2-40B4-BE49-F238E27FC236}">
              <a16:creationId xmlns:a16="http://schemas.microsoft.com/office/drawing/2014/main" id="{00000000-0008-0000-8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861" y="3827867"/>
          <a:ext cx="123825" cy="119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264287</xdr:colOff>
      <xdr:row>19</xdr:row>
      <xdr:rowOff>40305</xdr:rowOff>
    </xdr:from>
    <xdr:to>
      <xdr:col>1</xdr:col>
      <xdr:colOff>388112</xdr:colOff>
      <xdr:row>19</xdr:row>
      <xdr:rowOff>164130</xdr:rowOff>
    </xdr:to>
    <xdr:pic>
      <xdr:nvPicPr>
        <xdr:cNvPr id="5" name="Imagen 5" descr="*">
          <a:extLst>
            <a:ext uri="{FF2B5EF4-FFF2-40B4-BE49-F238E27FC236}">
              <a16:creationId xmlns:a16="http://schemas.microsoft.com/office/drawing/2014/main" id="{00000000-0008-0000-8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067" y="405604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226219</xdr:colOff>
      <xdr:row>13</xdr:row>
      <xdr:rowOff>71437</xdr:rowOff>
    </xdr:from>
    <xdr:to>
      <xdr:col>1</xdr:col>
      <xdr:colOff>350044</xdr:colOff>
      <xdr:row>13</xdr:row>
      <xdr:rowOff>195262</xdr:rowOff>
    </xdr:to>
    <xdr:pic>
      <xdr:nvPicPr>
        <xdr:cNvPr id="2" name="Imagen 5" descr="*">
          <a:extLst>
            <a:ext uri="{FF2B5EF4-FFF2-40B4-BE49-F238E27FC236}">
              <a16:creationId xmlns:a16="http://schemas.microsoft.com/office/drawing/2014/main" id="{00000000-0008-0000-8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0999" y="2967037"/>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226234</xdr:colOff>
      <xdr:row>14</xdr:row>
      <xdr:rowOff>65127</xdr:rowOff>
    </xdr:from>
    <xdr:to>
      <xdr:col>1</xdr:col>
      <xdr:colOff>350059</xdr:colOff>
      <xdr:row>14</xdr:row>
      <xdr:rowOff>188952</xdr:rowOff>
    </xdr:to>
    <xdr:pic>
      <xdr:nvPicPr>
        <xdr:cNvPr id="3" name="Imagen 5" descr="*">
          <a:extLst>
            <a:ext uri="{FF2B5EF4-FFF2-40B4-BE49-F238E27FC236}">
              <a16:creationId xmlns:a16="http://schemas.microsoft.com/office/drawing/2014/main" id="{00000000-0008-0000-8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014" y="3212187"/>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228616</xdr:colOff>
      <xdr:row>15</xdr:row>
      <xdr:rowOff>64213</xdr:rowOff>
    </xdr:from>
    <xdr:to>
      <xdr:col>1</xdr:col>
      <xdr:colOff>352441</xdr:colOff>
      <xdr:row>15</xdr:row>
      <xdr:rowOff>184021</xdr:rowOff>
    </xdr:to>
    <xdr:pic>
      <xdr:nvPicPr>
        <xdr:cNvPr id="4" name="Imagen 5" descr="*">
          <a:extLst>
            <a:ext uri="{FF2B5EF4-FFF2-40B4-BE49-F238E27FC236}">
              <a16:creationId xmlns:a16="http://schemas.microsoft.com/office/drawing/2014/main" id="{00000000-0008-0000-8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396" y="3462733"/>
          <a:ext cx="123825" cy="119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229822</xdr:colOff>
      <xdr:row>16</xdr:row>
      <xdr:rowOff>40617</xdr:rowOff>
    </xdr:from>
    <xdr:to>
      <xdr:col>1</xdr:col>
      <xdr:colOff>353647</xdr:colOff>
      <xdr:row>16</xdr:row>
      <xdr:rowOff>164442</xdr:rowOff>
    </xdr:to>
    <xdr:pic>
      <xdr:nvPicPr>
        <xdr:cNvPr id="5" name="Imagen 5" descr="*">
          <a:extLst>
            <a:ext uri="{FF2B5EF4-FFF2-40B4-BE49-F238E27FC236}">
              <a16:creationId xmlns:a16="http://schemas.microsoft.com/office/drawing/2014/main" id="{00000000-0008-0000-8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602" y="3690597"/>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151593</xdr:colOff>
      <xdr:row>13</xdr:row>
      <xdr:rowOff>36723</xdr:rowOff>
    </xdr:from>
    <xdr:to>
      <xdr:col>1</xdr:col>
      <xdr:colOff>284600</xdr:colOff>
      <xdr:row>13</xdr:row>
      <xdr:rowOff>169730</xdr:rowOff>
    </xdr:to>
    <xdr:pic>
      <xdr:nvPicPr>
        <xdr:cNvPr id="2" name="Imagen 5" descr="*">
          <a:extLst>
            <a:ext uri="{FF2B5EF4-FFF2-40B4-BE49-F238E27FC236}">
              <a16:creationId xmlns:a16="http://schemas.microsoft.com/office/drawing/2014/main" id="{00000000-0008-0000-4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220173" y="3046623"/>
          <a:ext cx="133007" cy="133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156810</xdr:colOff>
      <xdr:row>14</xdr:row>
      <xdr:rowOff>41445</xdr:rowOff>
    </xdr:from>
    <xdr:to>
      <xdr:col>1</xdr:col>
      <xdr:colOff>280635</xdr:colOff>
      <xdr:row>14</xdr:row>
      <xdr:rowOff>167566</xdr:rowOff>
    </xdr:to>
    <xdr:pic>
      <xdr:nvPicPr>
        <xdr:cNvPr id="3" name="Imagen 5" descr="*">
          <a:extLst>
            <a:ext uri="{FF2B5EF4-FFF2-40B4-BE49-F238E27FC236}">
              <a16:creationId xmlns:a16="http://schemas.microsoft.com/office/drawing/2014/main" id="{00000000-0008-0000-4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390" y="3264705"/>
          <a:ext cx="123825" cy="126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150012</xdr:colOff>
      <xdr:row>16</xdr:row>
      <xdr:rowOff>25911</xdr:rowOff>
    </xdr:from>
    <xdr:to>
      <xdr:col>1</xdr:col>
      <xdr:colOff>273837</xdr:colOff>
      <xdr:row>16</xdr:row>
      <xdr:rowOff>149736</xdr:rowOff>
    </xdr:to>
    <xdr:pic>
      <xdr:nvPicPr>
        <xdr:cNvPr id="4" name="Imagen 5" descr="*">
          <a:extLst>
            <a:ext uri="{FF2B5EF4-FFF2-40B4-BE49-F238E27FC236}">
              <a16:creationId xmlns:a16="http://schemas.microsoft.com/office/drawing/2014/main" id="{00000000-0008-0000-4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592" y="3439671"/>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129628</xdr:colOff>
      <xdr:row>17</xdr:row>
      <xdr:rowOff>54787</xdr:rowOff>
    </xdr:from>
    <xdr:to>
      <xdr:col>1</xdr:col>
      <xdr:colOff>253453</xdr:colOff>
      <xdr:row>17</xdr:row>
      <xdr:rowOff>178612</xdr:rowOff>
    </xdr:to>
    <xdr:pic>
      <xdr:nvPicPr>
        <xdr:cNvPr id="5" name="Imagen 5" descr="*">
          <a:extLst>
            <a:ext uri="{FF2B5EF4-FFF2-40B4-BE49-F238E27FC236}">
              <a16:creationId xmlns:a16="http://schemas.microsoft.com/office/drawing/2014/main" id="{00000000-0008-0000-4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208" y="3681907"/>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226219</xdr:colOff>
      <xdr:row>12</xdr:row>
      <xdr:rowOff>71437</xdr:rowOff>
    </xdr:from>
    <xdr:to>
      <xdr:col>1</xdr:col>
      <xdr:colOff>350044</xdr:colOff>
      <xdr:row>12</xdr:row>
      <xdr:rowOff>195262</xdr:rowOff>
    </xdr:to>
    <xdr:pic>
      <xdr:nvPicPr>
        <xdr:cNvPr id="2" name="Imagen 5" descr="*">
          <a:extLst>
            <a:ext uri="{FF2B5EF4-FFF2-40B4-BE49-F238E27FC236}">
              <a16:creationId xmlns:a16="http://schemas.microsoft.com/office/drawing/2014/main" id="{00000000-0008-0000-8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0999" y="3622357"/>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226234</xdr:colOff>
      <xdr:row>14</xdr:row>
      <xdr:rowOff>65127</xdr:rowOff>
    </xdr:from>
    <xdr:to>
      <xdr:col>1</xdr:col>
      <xdr:colOff>350059</xdr:colOff>
      <xdr:row>14</xdr:row>
      <xdr:rowOff>188952</xdr:rowOff>
    </xdr:to>
    <xdr:pic>
      <xdr:nvPicPr>
        <xdr:cNvPr id="3" name="Imagen 5" descr="*">
          <a:extLst>
            <a:ext uri="{FF2B5EF4-FFF2-40B4-BE49-F238E27FC236}">
              <a16:creationId xmlns:a16="http://schemas.microsoft.com/office/drawing/2014/main" id="{00000000-0008-0000-8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014" y="4118967"/>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228616</xdr:colOff>
      <xdr:row>15</xdr:row>
      <xdr:rowOff>64213</xdr:rowOff>
    </xdr:from>
    <xdr:to>
      <xdr:col>1</xdr:col>
      <xdr:colOff>352441</xdr:colOff>
      <xdr:row>15</xdr:row>
      <xdr:rowOff>184021</xdr:rowOff>
    </xdr:to>
    <xdr:pic>
      <xdr:nvPicPr>
        <xdr:cNvPr id="4" name="Imagen 5" descr="*">
          <a:extLst>
            <a:ext uri="{FF2B5EF4-FFF2-40B4-BE49-F238E27FC236}">
              <a16:creationId xmlns:a16="http://schemas.microsoft.com/office/drawing/2014/main" id="{00000000-0008-0000-8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396" y="4369513"/>
          <a:ext cx="123825" cy="119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226219</xdr:colOff>
      <xdr:row>9</xdr:row>
      <xdr:rowOff>71437</xdr:rowOff>
    </xdr:from>
    <xdr:to>
      <xdr:col>1</xdr:col>
      <xdr:colOff>350044</xdr:colOff>
      <xdr:row>9</xdr:row>
      <xdr:rowOff>195262</xdr:rowOff>
    </xdr:to>
    <xdr:pic>
      <xdr:nvPicPr>
        <xdr:cNvPr id="2" name="Imagen 5" descr="*">
          <a:extLst>
            <a:ext uri="{FF2B5EF4-FFF2-40B4-BE49-F238E27FC236}">
              <a16:creationId xmlns:a16="http://schemas.microsoft.com/office/drawing/2014/main" id="{00000000-0008-0000-8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219" y="2944177"/>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226234</xdr:colOff>
      <xdr:row>11</xdr:row>
      <xdr:rowOff>65127</xdr:rowOff>
    </xdr:from>
    <xdr:to>
      <xdr:col>1</xdr:col>
      <xdr:colOff>350059</xdr:colOff>
      <xdr:row>11</xdr:row>
      <xdr:rowOff>188952</xdr:rowOff>
    </xdr:to>
    <xdr:pic>
      <xdr:nvPicPr>
        <xdr:cNvPr id="3" name="Imagen 5" descr="*">
          <a:extLst>
            <a:ext uri="{FF2B5EF4-FFF2-40B4-BE49-F238E27FC236}">
              <a16:creationId xmlns:a16="http://schemas.microsoft.com/office/drawing/2014/main" id="{00000000-0008-0000-8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234" y="3440787"/>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228616</xdr:colOff>
      <xdr:row>12</xdr:row>
      <xdr:rowOff>64213</xdr:rowOff>
    </xdr:from>
    <xdr:to>
      <xdr:col>1</xdr:col>
      <xdr:colOff>352441</xdr:colOff>
      <xdr:row>12</xdr:row>
      <xdr:rowOff>184021</xdr:rowOff>
    </xdr:to>
    <xdr:pic>
      <xdr:nvPicPr>
        <xdr:cNvPr id="4" name="Imagen 5" descr="*">
          <a:extLst>
            <a:ext uri="{FF2B5EF4-FFF2-40B4-BE49-F238E27FC236}">
              <a16:creationId xmlns:a16="http://schemas.microsoft.com/office/drawing/2014/main" id="{00000000-0008-0000-8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16" y="3691333"/>
          <a:ext cx="123825" cy="119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226234</xdr:colOff>
      <xdr:row>13</xdr:row>
      <xdr:rowOff>65127</xdr:rowOff>
    </xdr:from>
    <xdr:ext cx="123825" cy="123825"/>
    <xdr:pic>
      <xdr:nvPicPr>
        <xdr:cNvPr id="6" name="Imagen 5" descr="*">
          <a:extLst>
            <a:ext uri="{FF2B5EF4-FFF2-40B4-BE49-F238E27FC236}">
              <a16:creationId xmlns:a16="http://schemas.microsoft.com/office/drawing/2014/main" id="{00000000-0008-0000-8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234" y="3943707"/>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1</xdr:col>
      <xdr:colOff>271096</xdr:colOff>
      <xdr:row>11</xdr:row>
      <xdr:rowOff>43961</xdr:rowOff>
    </xdr:from>
    <xdr:to>
      <xdr:col>1</xdr:col>
      <xdr:colOff>394921</xdr:colOff>
      <xdr:row>11</xdr:row>
      <xdr:rowOff>167786</xdr:rowOff>
    </xdr:to>
    <xdr:pic>
      <xdr:nvPicPr>
        <xdr:cNvPr id="2" name="Imagen 5" descr="*">
          <a:extLst>
            <a:ext uri="{FF2B5EF4-FFF2-40B4-BE49-F238E27FC236}">
              <a16:creationId xmlns:a16="http://schemas.microsoft.com/office/drawing/2014/main" id="{00000000-0008-0000-5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876" y="2962421"/>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271111</xdr:colOff>
      <xdr:row>12</xdr:row>
      <xdr:rowOff>55681</xdr:rowOff>
    </xdr:from>
    <xdr:to>
      <xdr:col>1</xdr:col>
      <xdr:colOff>394936</xdr:colOff>
      <xdr:row>12</xdr:row>
      <xdr:rowOff>179506</xdr:rowOff>
    </xdr:to>
    <xdr:pic>
      <xdr:nvPicPr>
        <xdr:cNvPr id="3" name="Imagen 5" descr="*">
          <a:extLst>
            <a:ext uri="{FF2B5EF4-FFF2-40B4-BE49-F238E27FC236}">
              <a16:creationId xmlns:a16="http://schemas.microsoft.com/office/drawing/2014/main" id="{00000000-0008-0000-5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891" y="3164641"/>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273493</xdr:colOff>
      <xdr:row>13</xdr:row>
      <xdr:rowOff>29279</xdr:rowOff>
    </xdr:from>
    <xdr:to>
      <xdr:col>1</xdr:col>
      <xdr:colOff>397318</xdr:colOff>
      <xdr:row>13</xdr:row>
      <xdr:rowOff>153104</xdr:rowOff>
    </xdr:to>
    <xdr:pic>
      <xdr:nvPicPr>
        <xdr:cNvPr id="4" name="Imagen 5" descr="*">
          <a:extLst>
            <a:ext uri="{FF2B5EF4-FFF2-40B4-BE49-F238E27FC236}">
              <a16:creationId xmlns:a16="http://schemas.microsoft.com/office/drawing/2014/main" id="{00000000-0008-0000-5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8273" y="3328739"/>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226223</xdr:colOff>
      <xdr:row>14</xdr:row>
      <xdr:rowOff>55965</xdr:rowOff>
    </xdr:from>
    <xdr:to>
      <xdr:col>1</xdr:col>
      <xdr:colOff>350048</xdr:colOff>
      <xdr:row>14</xdr:row>
      <xdr:rowOff>179790</xdr:rowOff>
    </xdr:to>
    <xdr:pic>
      <xdr:nvPicPr>
        <xdr:cNvPr id="5" name="Imagen 5" descr="*">
          <a:extLst>
            <a:ext uri="{FF2B5EF4-FFF2-40B4-BE49-F238E27FC236}">
              <a16:creationId xmlns:a16="http://schemas.microsoft.com/office/drawing/2014/main" id="{00000000-0008-0000-5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003" y="35459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271096</xdr:colOff>
      <xdr:row>12</xdr:row>
      <xdr:rowOff>43961</xdr:rowOff>
    </xdr:from>
    <xdr:to>
      <xdr:col>1</xdr:col>
      <xdr:colOff>394921</xdr:colOff>
      <xdr:row>12</xdr:row>
      <xdr:rowOff>167786</xdr:rowOff>
    </xdr:to>
    <xdr:pic>
      <xdr:nvPicPr>
        <xdr:cNvPr id="2" name="Imagen 5" descr="*">
          <a:extLst>
            <a:ext uri="{FF2B5EF4-FFF2-40B4-BE49-F238E27FC236}">
              <a16:creationId xmlns:a16="http://schemas.microsoft.com/office/drawing/2014/main" id="{00000000-0008-0000-5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876" y="3663461"/>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271111</xdr:colOff>
      <xdr:row>14</xdr:row>
      <xdr:rowOff>55681</xdr:rowOff>
    </xdr:from>
    <xdr:to>
      <xdr:col>1</xdr:col>
      <xdr:colOff>394936</xdr:colOff>
      <xdr:row>14</xdr:row>
      <xdr:rowOff>179506</xdr:rowOff>
    </xdr:to>
    <xdr:pic>
      <xdr:nvPicPr>
        <xdr:cNvPr id="3" name="Imagen 5" descr="*">
          <a:extLst>
            <a:ext uri="{FF2B5EF4-FFF2-40B4-BE49-F238E27FC236}">
              <a16:creationId xmlns:a16="http://schemas.microsoft.com/office/drawing/2014/main" id="{00000000-0008-0000-5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891" y="4056181"/>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273493</xdr:colOff>
      <xdr:row>15</xdr:row>
      <xdr:rowOff>29279</xdr:rowOff>
    </xdr:from>
    <xdr:to>
      <xdr:col>1</xdr:col>
      <xdr:colOff>397318</xdr:colOff>
      <xdr:row>15</xdr:row>
      <xdr:rowOff>153104</xdr:rowOff>
    </xdr:to>
    <xdr:pic>
      <xdr:nvPicPr>
        <xdr:cNvPr id="4" name="Imagen 5" descr="*">
          <a:extLst>
            <a:ext uri="{FF2B5EF4-FFF2-40B4-BE49-F238E27FC236}">
              <a16:creationId xmlns:a16="http://schemas.microsoft.com/office/drawing/2014/main" id="{00000000-0008-0000-5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8273" y="4220279"/>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273493</xdr:colOff>
      <xdr:row>15</xdr:row>
      <xdr:rowOff>29279</xdr:rowOff>
    </xdr:from>
    <xdr:ext cx="123825" cy="123825"/>
    <xdr:pic>
      <xdr:nvPicPr>
        <xdr:cNvPr id="6" name="Imagen 5" descr="*">
          <a:extLst>
            <a:ext uri="{FF2B5EF4-FFF2-40B4-BE49-F238E27FC236}">
              <a16:creationId xmlns:a16="http://schemas.microsoft.com/office/drawing/2014/main" id="{00000000-0008-0000-5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8273" y="4220279"/>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4.xml><?xml version="1.0" encoding="utf-8"?>
<xdr:wsDr xmlns:xdr="http://schemas.openxmlformats.org/drawingml/2006/spreadsheetDrawing" xmlns:a="http://schemas.openxmlformats.org/drawingml/2006/main">
  <xdr:twoCellAnchor editAs="oneCell">
    <xdr:from>
      <xdr:col>1</xdr:col>
      <xdr:colOff>19050</xdr:colOff>
      <xdr:row>56</xdr:row>
      <xdr:rowOff>19050</xdr:rowOff>
    </xdr:from>
    <xdr:to>
      <xdr:col>1</xdr:col>
      <xdr:colOff>142875</xdr:colOff>
      <xdr:row>56</xdr:row>
      <xdr:rowOff>142875</xdr:rowOff>
    </xdr:to>
    <xdr:pic>
      <xdr:nvPicPr>
        <xdr:cNvPr id="2" name="Imagen 24" descr="*">
          <a:extLst>
            <a:ext uri="{FF2B5EF4-FFF2-40B4-BE49-F238E27FC236}">
              <a16:creationId xmlns:a16="http://schemas.microsoft.com/office/drawing/2014/main" id="{00000000-0008-0000-7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3192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57</xdr:row>
      <xdr:rowOff>47625</xdr:rowOff>
    </xdr:from>
    <xdr:to>
      <xdr:col>1</xdr:col>
      <xdr:colOff>142875</xdr:colOff>
      <xdr:row>57</xdr:row>
      <xdr:rowOff>171450</xdr:rowOff>
    </xdr:to>
    <xdr:pic>
      <xdr:nvPicPr>
        <xdr:cNvPr id="3" name="Imagen 25" descr="*">
          <a:extLst>
            <a:ext uri="{FF2B5EF4-FFF2-40B4-BE49-F238E27FC236}">
              <a16:creationId xmlns:a16="http://schemas.microsoft.com/office/drawing/2014/main" id="{00000000-0008-0000-7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34588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58</xdr:row>
      <xdr:rowOff>47625</xdr:rowOff>
    </xdr:from>
    <xdr:to>
      <xdr:col>1</xdr:col>
      <xdr:colOff>152400</xdr:colOff>
      <xdr:row>58</xdr:row>
      <xdr:rowOff>171450</xdr:rowOff>
    </xdr:to>
    <xdr:pic>
      <xdr:nvPicPr>
        <xdr:cNvPr id="4" name="Imagen 26" descr="*">
          <a:extLst>
            <a:ext uri="{FF2B5EF4-FFF2-40B4-BE49-F238E27FC236}">
              <a16:creationId xmlns:a16="http://schemas.microsoft.com/office/drawing/2014/main" id="{00000000-0008-0000-7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36969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59</xdr:row>
      <xdr:rowOff>38100</xdr:rowOff>
    </xdr:from>
    <xdr:to>
      <xdr:col>1</xdr:col>
      <xdr:colOff>142875</xdr:colOff>
      <xdr:row>59</xdr:row>
      <xdr:rowOff>161925</xdr:rowOff>
    </xdr:to>
    <xdr:pic>
      <xdr:nvPicPr>
        <xdr:cNvPr id="5" name="Imagen 27" descr="*">
          <a:extLst>
            <a:ext uri="{FF2B5EF4-FFF2-40B4-BE49-F238E27FC236}">
              <a16:creationId xmlns:a16="http://schemas.microsoft.com/office/drawing/2014/main" id="{00000000-0008-0000-7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39255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60</xdr:row>
      <xdr:rowOff>47625</xdr:rowOff>
    </xdr:from>
    <xdr:to>
      <xdr:col>1</xdr:col>
      <xdr:colOff>142875</xdr:colOff>
      <xdr:row>60</xdr:row>
      <xdr:rowOff>171450</xdr:rowOff>
    </xdr:to>
    <xdr:pic>
      <xdr:nvPicPr>
        <xdr:cNvPr id="6" name="Imagen 28" descr="*">
          <a:extLst>
            <a:ext uri="{FF2B5EF4-FFF2-40B4-BE49-F238E27FC236}">
              <a16:creationId xmlns:a16="http://schemas.microsoft.com/office/drawing/2014/main" id="{00000000-0008-0000-7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41732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271096</xdr:colOff>
      <xdr:row>8</xdr:row>
      <xdr:rowOff>65942</xdr:rowOff>
    </xdr:from>
    <xdr:to>
      <xdr:col>1</xdr:col>
      <xdr:colOff>394921</xdr:colOff>
      <xdr:row>8</xdr:row>
      <xdr:rowOff>189767</xdr:rowOff>
    </xdr:to>
    <xdr:pic>
      <xdr:nvPicPr>
        <xdr:cNvPr id="7" name="Imagen 5" descr="*">
          <a:extLst>
            <a:ext uri="{FF2B5EF4-FFF2-40B4-BE49-F238E27FC236}">
              <a16:creationId xmlns:a16="http://schemas.microsoft.com/office/drawing/2014/main" id="{00000000-0008-0000-7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3971" y="3113942"/>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271111</xdr:colOff>
      <xdr:row>9</xdr:row>
      <xdr:rowOff>66500</xdr:rowOff>
    </xdr:from>
    <xdr:to>
      <xdr:col>1</xdr:col>
      <xdr:colOff>394936</xdr:colOff>
      <xdr:row>9</xdr:row>
      <xdr:rowOff>190325</xdr:rowOff>
    </xdr:to>
    <xdr:pic>
      <xdr:nvPicPr>
        <xdr:cNvPr id="8" name="Imagen 5" descr="*">
          <a:extLst>
            <a:ext uri="{FF2B5EF4-FFF2-40B4-BE49-F238E27FC236}">
              <a16:creationId xmlns:a16="http://schemas.microsoft.com/office/drawing/2014/main" id="{00000000-0008-0000-7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3986" y="33621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273493</xdr:colOff>
      <xdr:row>10</xdr:row>
      <xdr:rowOff>72455</xdr:rowOff>
    </xdr:from>
    <xdr:to>
      <xdr:col>1</xdr:col>
      <xdr:colOff>397318</xdr:colOff>
      <xdr:row>10</xdr:row>
      <xdr:rowOff>192263</xdr:rowOff>
    </xdr:to>
    <xdr:pic>
      <xdr:nvPicPr>
        <xdr:cNvPr id="9" name="Imagen 5" descr="*">
          <a:extLst>
            <a:ext uri="{FF2B5EF4-FFF2-40B4-BE49-F238E27FC236}">
              <a16:creationId xmlns:a16="http://schemas.microsoft.com/office/drawing/2014/main" id="{00000000-0008-0000-7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6368" y="3615755"/>
          <a:ext cx="123825" cy="119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274699</xdr:colOff>
      <xdr:row>11</xdr:row>
      <xdr:rowOff>55728</xdr:rowOff>
    </xdr:from>
    <xdr:to>
      <xdr:col>1</xdr:col>
      <xdr:colOff>398524</xdr:colOff>
      <xdr:row>11</xdr:row>
      <xdr:rowOff>179553</xdr:rowOff>
    </xdr:to>
    <xdr:pic>
      <xdr:nvPicPr>
        <xdr:cNvPr id="10" name="Imagen 5" descr="*">
          <a:extLst>
            <a:ext uri="{FF2B5EF4-FFF2-40B4-BE49-F238E27FC236}">
              <a16:creationId xmlns:a16="http://schemas.microsoft.com/office/drawing/2014/main" id="{00000000-0008-0000-7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7574" y="3846678"/>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276087</xdr:colOff>
      <xdr:row>2</xdr:row>
      <xdr:rowOff>132521</xdr:rowOff>
    </xdr:from>
    <xdr:to>
      <xdr:col>19</xdr:col>
      <xdr:colOff>392880</xdr:colOff>
      <xdr:row>17</xdr:row>
      <xdr:rowOff>21127</xdr:rowOff>
    </xdr:to>
    <xdr:pic>
      <xdr:nvPicPr>
        <xdr:cNvPr id="11" name="Imagen 10">
          <a:extLst>
            <a:ext uri="{FF2B5EF4-FFF2-40B4-BE49-F238E27FC236}">
              <a16:creationId xmlns:a16="http://schemas.microsoft.com/office/drawing/2014/main" id="{00000000-0008-0000-3600-00000B000000}"/>
            </a:ext>
          </a:extLst>
        </xdr:cNvPr>
        <xdr:cNvPicPr>
          <a:picLocks noChangeAspect="1"/>
        </xdr:cNvPicPr>
      </xdr:nvPicPr>
      <xdr:blipFill>
        <a:blip xmlns:r="http://schemas.openxmlformats.org/officeDocument/2006/relationships" r:embed="rId2"/>
        <a:stretch>
          <a:fillRect/>
        </a:stretch>
      </xdr:blipFill>
      <xdr:spPr>
        <a:xfrm>
          <a:off x="9428370" y="574260"/>
          <a:ext cx="5900814" cy="545175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256761</xdr:colOff>
      <xdr:row>11</xdr:row>
      <xdr:rowOff>82827</xdr:rowOff>
    </xdr:from>
    <xdr:to>
      <xdr:col>1</xdr:col>
      <xdr:colOff>380586</xdr:colOff>
      <xdr:row>11</xdr:row>
      <xdr:rowOff>206652</xdr:rowOff>
    </xdr:to>
    <xdr:pic>
      <xdr:nvPicPr>
        <xdr:cNvPr id="2" name="Imagen 5" descr="*">
          <a:extLst>
            <a:ext uri="{FF2B5EF4-FFF2-40B4-BE49-F238E27FC236}">
              <a16:creationId xmlns:a16="http://schemas.microsoft.com/office/drawing/2014/main" id="{00000000-0008-0000-7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636" y="2340252"/>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256776</xdr:colOff>
      <xdr:row>12</xdr:row>
      <xdr:rowOff>75740</xdr:rowOff>
    </xdr:from>
    <xdr:to>
      <xdr:col>1</xdr:col>
      <xdr:colOff>380601</xdr:colOff>
      <xdr:row>12</xdr:row>
      <xdr:rowOff>199565</xdr:rowOff>
    </xdr:to>
    <xdr:pic>
      <xdr:nvPicPr>
        <xdr:cNvPr id="3" name="Imagen 5" descr="*">
          <a:extLst>
            <a:ext uri="{FF2B5EF4-FFF2-40B4-BE49-F238E27FC236}">
              <a16:creationId xmlns:a16="http://schemas.microsoft.com/office/drawing/2014/main" id="{00000000-0008-0000-7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651" y="259034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259158</xdr:colOff>
      <xdr:row>13</xdr:row>
      <xdr:rowOff>74049</xdr:rowOff>
    </xdr:from>
    <xdr:to>
      <xdr:col>1</xdr:col>
      <xdr:colOff>382983</xdr:colOff>
      <xdr:row>13</xdr:row>
      <xdr:rowOff>193857</xdr:rowOff>
    </xdr:to>
    <xdr:pic>
      <xdr:nvPicPr>
        <xdr:cNvPr id="4" name="Imagen 5" descr="*">
          <a:extLst>
            <a:ext uri="{FF2B5EF4-FFF2-40B4-BE49-F238E27FC236}">
              <a16:creationId xmlns:a16="http://schemas.microsoft.com/office/drawing/2014/main" id="{00000000-0008-0000-7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033" y="2845824"/>
          <a:ext cx="123825" cy="119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260364</xdr:colOff>
      <xdr:row>14</xdr:row>
      <xdr:rowOff>49677</xdr:rowOff>
    </xdr:from>
    <xdr:to>
      <xdr:col>1</xdr:col>
      <xdr:colOff>384189</xdr:colOff>
      <xdr:row>14</xdr:row>
      <xdr:rowOff>173502</xdr:rowOff>
    </xdr:to>
    <xdr:pic>
      <xdr:nvPicPr>
        <xdr:cNvPr id="5" name="Imagen 5" descr="*">
          <a:extLst>
            <a:ext uri="{FF2B5EF4-FFF2-40B4-BE49-F238E27FC236}">
              <a16:creationId xmlns:a16="http://schemas.microsoft.com/office/drawing/2014/main" id="{00000000-0008-0000-7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3239" y="3078627"/>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270970</xdr:colOff>
      <xdr:row>12</xdr:row>
      <xdr:rowOff>53208</xdr:rowOff>
    </xdr:from>
    <xdr:to>
      <xdr:col>1</xdr:col>
      <xdr:colOff>394795</xdr:colOff>
      <xdr:row>12</xdr:row>
      <xdr:rowOff>177033</xdr:rowOff>
    </xdr:to>
    <xdr:pic>
      <xdr:nvPicPr>
        <xdr:cNvPr id="2" name="Imagen 5" descr="*">
          <a:extLst>
            <a:ext uri="{FF2B5EF4-FFF2-40B4-BE49-F238E27FC236}">
              <a16:creationId xmlns:a16="http://schemas.microsoft.com/office/drawing/2014/main" id="{00000000-0008-0000-5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710" y="3878448"/>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270985</xdr:colOff>
      <xdr:row>13</xdr:row>
      <xdr:rowOff>65686</xdr:rowOff>
    </xdr:from>
    <xdr:to>
      <xdr:col>1</xdr:col>
      <xdr:colOff>394810</xdr:colOff>
      <xdr:row>13</xdr:row>
      <xdr:rowOff>189511</xdr:rowOff>
    </xdr:to>
    <xdr:pic>
      <xdr:nvPicPr>
        <xdr:cNvPr id="3" name="Imagen 5" descr="*">
          <a:extLst>
            <a:ext uri="{FF2B5EF4-FFF2-40B4-BE49-F238E27FC236}">
              <a16:creationId xmlns:a16="http://schemas.microsoft.com/office/drawing/2014/main" id="{00000000-0008-0000-5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725" y="4104286"/>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273367</xdr:colOff>
      <xdr:row>14</xdr:row>
      <xdr:rowOff>40042</xdr:rowOff>
    </xdr:from>
    <xdr:to>
      <xdr:col>1</xdr:col>
      <xdr:colOff>397192</xdr:colOff>
      <xdr:row>14</xdr:row>
      <xdr:rowOff>163867</xdr:rowOff>
    </xdr:to>
    <xdr:pic>
      <xdr:nvPicPr>
        <xdr:cNvPr id="4" name="Imagen 3" descr="*">
          <a:extLst>
            <a:ext uri="{FF2B5EF4-FFF2-40B4-BE49-F238E27FC236}">
              <a16:creationId xmlns:a16="http://schemas.microsoft.com/office/drawing/2014/main" id="{00000000-0008-0000-5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9107" y="4292002"/>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280526</xdr:colOff>
      <xdr:row>15</xdr:row>
      <xdr:rowOff>23943</xdr:rowOff>
    </xdr:from>
    <xdr:to>
      <xdr:col>1</xdr:col>
      <xdr:colOff>404351</xdr:colOff>
      <xdr:row>15</xdr:row>
      <xdr:rowOff>147768</xdr:rowOff>
    </xdr:to>
    <xdr:pic>
      <xdr:nvPicPr>
        <xdr:cNvPr id="5" name="Imagen 5" descr="*">
          <a:extLst>
            <a:ext uri="{FF2B5EF4-FFF2-40B4-BE49-F238E27FC236}">
              <a16:creationId xmlns:a16="http://schemas.microsoft.com/office/drawing/2014/main" id="{00000000-0008-0000-5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266" y="4489263"/>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256443</xdr:colOff>
      <xdr:row>17</xdr:row>
      <xdr:rowOff>29307</xdr:rowOff>
    </xdr:from>
    <xdr:to>
      <xdr:col>1</xdr:col>
      <xdr:colOff>380268</xdr:colOff>
      <xdr:row>17</xdr:row>
      <xdr:rowOff>153132</xdr:rowOff>
    </xdr:to>
    <xdr:pic>
      <xdr:nvPicPr>
        <xdr:cNvPr id="2" name="Imagen 5" descr="*">
          <a:extLst>
            <a:ext uri="{FF2B5EF4-FFF2-40B4-BE49-F238E27FC236}">
              <a16:creationId xmlns:a16="http://schemas.microsoft.com/office/drawing/2014/main" id="{00000000-0008-0000-5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4063" y="3785967"/>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256458</xdr:colOff>
      <xdr:row>18</xdr:row>
      <xdr:rowOff>60734</xdr:rowOff>
    </xdr:from>
    <xdr:to>
      <xdr:col>1</xdr:col>
      <xdr:colOff>380283</xdr:colOff>
      <xdr:row>18</xdr:row>
      <xdr:rowOff>184559</xdr:rowOff>
    </xdr:to>
    <xdr:pic>
      <xdr:nvPicPr>
        <xdr:cNvPr id="3" name="Imagen 5" descr="*">
          <a:extLst>
            <a:ext uri="{FF2B5EF4-FFF2-40B4-BE49-F238E27FC236}">
              <a16:creationId xmlns:a16="http://schemas.microsoft.com/office/drawing/2014/main" id="{00000000-0008-0000-5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4078" y="4007894"/>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258840</xdr:colOff>
      <xdr:row>19</xdr:row>
      <xdr:rowOff>54039</xdr:rowOff>
    </xdr:from>
    <xdr:to>
      <xdr:col>1</xdr:col>
      <xdr:colOff>382665</xdr:colOff>
      <xdr:row>19</xdr:row>
      <xdr:rowOff>177864</xdr:rowOff>
    </xdr:to>
    <xdr:pic>
      <xdr:nvPicPr>
        <xdr:cNvPr id="4" name="Imagen 5" descr="*">
          <a:extLst>
            <a:ext uri="{FF2B5EF4-FFF2-40B4-BE49-F238E27FC236}">
              <a16:creationId xmlns:a16="http://schemas.microsoft.com/office/drawing/2014/main" id="{00000000-0008-0000-5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460" y="4191699"/>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265999</xdr:colOff>
      <xdr:row>20</xdr:row>
      <xdr:rowOff>56889</xdr:rowOff>
    </xdr:from>
    <xdr:to>
      <xdr:col>1</xdr:col>
      <xdr:colOff>389824</xdr:colOff>
      <xdr:row>20</xdr:row>
      <xdr:rowOff>180714</xdr:rowOff>
    </xdr:to>
    <xdr:pic>
      <xdr:nvPicPr>
        <xdr:cNvPr id="5" name="Imagen 5" descr="*">
          <a:extLst>
            <a:ext uri="{FF2B5EF4-FFF2-40B4-BE49-F238E27FC236}">
              <a16:creationId xmlns:a16="http://schemas.microsoft.com/office/drawing/2014/main" id="{00000000-0008-0000-5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619" y="4385049"/>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52933</xdr:colOff>
      <xdr:row>12</xdr:row>
      <xdr:rowOff>29757</xdr:rowOff>
    </xdr:from>
    <xdr:to>
      <xdr:col>1</xdr:col>
      <xdr:colOff>176758</xdr:colOff>
      <xdr:row>12</xdr:row>
      <xdr:rowOff>153582</xdr:rowOff>
    </xdr:to>
    <xdr:pic>
      <xdr:nvPicPr>
        <xdr:cNvPr id="2" name="Imagen 5" descr="*">
          <a:extLst>
            <a:ext uri="{FF2B5EF4-FFF2-40B4-BE49-F238E27FC236}">
              <a16:creationId xmlns:a16="http://schemas.microsoft.com/office/drawing/2014/main" id="{00000000-0008-0000-5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13" y="3420657"/>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52948</xdr:colOff>
      <xdr:row>13</xdr:row>
      <xdr:rowOff>45634</xdr:rowOff>
    </xdr:from>
    <xdr:to>
      <xdr:col>1</xdr:col>
      <xdr:colOff>176773</xdr:colOff>
      <xdr:row>13</xdr:row>
      <xdr:rowOff>169459</xdr:rowOff>
    </xdr:to>
    <xdr:pic>
      <xdr:nvPicPr>
        <xdr:cNvPr id="3" name="Imagen 5" descr="*">
          <a:extLst>
            <a:ext uri="{FF2B5EF4-FFF2-40B4-BE49-F238E27FC236}">
              <a16:creationId xmlns:a16="http://schemas.microsoft.com/office/drawing/2014/main" id="{00000000-0008-0000-5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28" y="3627034"/>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55330</xdr:colOff>
      <xdr:row>14</xdr:row>
      <xdr:rowOff>38939</xdr:rowOff>
    </xdr:from>
    <xdr:to>
      <xdr:col>1</xdr:col>
      <xdr:colOff>179155</xdr:colOff>
      <xdr:row>14</xdr:row>
      <xdr:rowOff>162764</xdr:rowOff>
    </xdr:to>
    <xdr:pic>
      <xdr:nvPicPr>
        <xdr:cNvPr id="4" name="Imagen 5" descr="*">
          <a:extLst>
            <a:ext uri="{FF2B5EF4-FFF2-40B4-BE49-F238E27FC236}">
              <a16:creationId xmlns:a16="http://schemas.microsoft.com/office/drawing/2014/main" id="{00000000-0008-0000-5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810" y="3810839"/>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51603</xdr:colOff>
      <xdr:row>15</xdr:row>
      <xdr:rowOff>43343</xdr:rowOff>
    </xdr:from>
    <xdr:to>
      <xdr:col>1</xdr:col>
      <xdr:colOff>175428</xdr:colOff>
      <xdr:row>15</xdr:row>
      <xdr:rowOff>167168</xdr:rowOff>
    </xdr:to>
    <xdr:pic>
      <xdr:nvPicPr>
        <xdr:cNvPr id="5" name="Imagen 5" descr="*">
          <a:extLst>
            <a:ext uri="{FF2B5EF4-FFF2-40B4-BE49-F238E27FC236}">
              <a16:creationId xmlns:a16="http://schemas.microsoft.com/office/drawing/2014/main" id="{00000000-0008-0000-5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083" y="4005743"/>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262758</xdr:colOff>
      <xdr:row>8</xdr:row>
      <xdr:rowOff>26276</xdr:rowOff>
    </xdr:from>
    <xdr:to>
      <xdr:col>1</xdr:col>
      <xdr:colOff>386583</xdr:colOff>
      <xdr:row>8</xdr:row>
      <xdr:rowOff>150101</xdr:rowOff>
    </xdr:to>
    <xdr:pic>
      <xdr:nvPicPr>
        <xdr:cNvPr id="2" name="Imagen 5" descr="*">
          <a:extLst>
            <a:ext uri="{FF2B5EF4-FFF2-40B4-BE49-F238E27FC236}">
              <a16:creationId xmlns:a16="http://schemas.microsoft.com/office/drawing/2014/main" id="{00000000-0008-0000-5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8498" y="1618856"/>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262773</xdr:colOff>
      <xdr:row>9</xdr:row>
      <xdr:rowOff>58461</xdr:rowOff>
    </xdr:from>
    <xdr:to>
      <xdr:col>1</xdr:col>
      <xdr:colOff>386598</xdr:colOff>
      <xdr:row>9</xdr:row>
      <xdr:rowOff>182286</xdr:rowOff>
    </xdr:to>
    <xdr:pic>
      <xdr:nvPicPr>
        <xdr:cNvPr id="3" name="Imagen 5" descr="*">
          <a:extLst>
            <a:ext uri="{FF2B5EF4-FFF2-40B4-BE49-F238E27FC236}">
              <a16:creationId xmlns:a16="http://schemas.microsoft.com/office/drawing/2014/main" id="{00000000-0008-0000-5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8513" y="1841541"/>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265155</xdr:colOff>
      <xdr:row>10</xdr:row>
      <xdr:rowOff>52524</xdr:rowOff>
    </xdr:from>
    <xdr:to>
      <xdr:col>1</xdr:col>
      <xdr:colOff>388980</xdr:colOff>
      <xdr:row>10</xdr:row>
      <xdr:rowOff>176349</xdr:rowOff>
    </xdr:to>
    <xdr:pic>
      <xdr:nvPicPr>
        <xdr:cNvPr id="4" name="Imagen 5" descr="*">
          <a:extLst>
            <a:ext uri="{FF2B5EF4-FFF2-40B4-BE49-F238E27FC236}">
              <a16:creationId xmlns:a16="http://schemas.microsoft.com/office/drawing/2014/main" id="{00000000-0008-0000-5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0895" y="2026104"/>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272314</xdr:colOff>
      <xdr:row>11</xdr:row>
      <xdr:rowOff>56132</xdr:rowOff>
    </xdr:from>
    <xdr:to>
      <xdr:col>1</xdr:col>
      <xdr:colOff>396139</xdr:colOff>
      <xdr:row>11</xdr:row>
      <xdr:rowOff>179957</xdr:rowOff>
    </xdr:to>
    <xdr:pic>
      <xdr:nvPicPr>
        <xdr:cNvPr id="5" name="Imagen 5" descr="*">
          <a:extLst>
            <a:ext uri="{FF2B5EF4-FFF2-40B4-BE49-F238E27FC236}">
              <a16:creationId xmlns:a16="http://schemas.microsoft.com/office/drawing/2014/main" id="{00000000-0008-0000-5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054" y="2220212"/>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267891</xdr:colOff>
      <xdr:row>12</xdr:row>
      <xdr:rowOff>41673</xdr:rowOff>
    </xdr:from>
    <xdr:to>
      <xdr:col>1</xdr:col>
      <xdr:colOff>391716</xdr:colOff>
      <xdr:row>12</xdr:row>
      <xdr:rowOff>165498</xdr:rowOff>
    </xdr:to>
    <xdr:pic>
      <xdr:nvPicPr>
        <xdr:cNvPr id="2" name="Imagen 5" descr="*">
          <a:extLst>
            <a:ext uri="{FF2B5EF4-FFF2-40B4-BE49-F238E27FC236}">
              <a16:creationId xmlns:a16="http://schemas.microsoft.com/office/drawing/2014/main" id="{00000000-0008-0000-5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671" y="2784873"/>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267906</xdr:colOff>
      <xdr:row>13</xdr:row>
      <xdr:rowOff>48814</xdr:rowOff>
    </xdr:from>
    <xdr:to>
      <xdr:col>1</xdr:col>
      <xdr:colOff>391731</xdr:colOff>
      <xdr:row>13</xdr:row>
      <xdr:rowOff>172639</xdr:rowOff>
    </xdr:to>
    <xdr:pic>
      <xdr:nvPicPr>
        <xdr:cNvPr id="3" name="Imagen 5" descr="*">
          <a:extLst>
            <a:ext uri="{FF2B5EF4-FFF2-40B4-BE49-F238E27FC236}">
              <a16:creationId xmlns:a16="http://schemas.microsoft.com/office/drawing/2014/main" id="{00000000-0008-0000-5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686" y="2990134"/>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270288</xdr:colOff>
      <xdr:row>14</xdr:row>
      <xdr:rowOff>41644</xdr:rowOff>
    </xdr:from>
    <xdr:to>
      <xdr:col>1</xdr:col>
      <xdr:colOff>394113</xdr:colOff>
      <xdr:row>14</xdr:row>
      <xdr:rowOff>165469</xdr:rowOff>
    </xdr:to>
    <xdr:pic>
      <xdr:nvPicPr>
        <xdr:cNvPr id="4" name="Imagen 5" descr="*">
          <a:extLst>
            <a:ext uri="{FF2B5EF4-FFF2-40B4-BE49-F238E27FC236}">
              <a16:creationId xmlns:a16="http://schemas.microsoft.com/office/drawing/2014/main" id="{00000000-0008-0000-5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068" y="3188704"/>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271494</xdr:colOff>
      <xdr:row>15</xdr:row>
      <xdr:rowOff>38069</xdr:rowOff>
    </xdr:from>
    <xdr:to>
      <xdr:col>1</xdr:col>
      <xdr:colOff>395319</xdr:colOff>
      <xdr:row>15</xdr:row>
      <xdr:rowOff>161894</xdr:rowOff>
    </xdr:to>
    <xdr:pic>
      <xdr:nvPicPr>
        <xdr:cNvPr id="5" name="Imagen 5" descr="*">
          <a:extLst>
            <a:ext uri="{FF2B5EF4-FFF2-40B4-BE49-F238E27FC236}">
              <a16:creationId xmlns:a16="http://schemas.microsoft.com/office/drawing/2014/main" id="{00000000-0008-0000-5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6274" y="3390869"/>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262759</xdr:colOff>
      <xdr:row>11</xdr:row>
      <xdr:rowOff>19707</xdr:rowOff>
    </xdr:from>
    <xdr:to>
      <xdr:col>1</xdr:col>
      <xdr:colOff>386584</xdr:colOff>
      <xdr:row>11</xdr:row>
      <xdr:rowOff>143532</xdr:rowOff>
    </xdr:to>
    <xdr:pic>
      <xdr:nvPicPr>
        <xdr:cNvPr id="2" name="Imagen 5" descr="*">
          <a:extLst>
            <a:ext uri="{FF2B5EF4-FFF2-40B4-BE49-F238E27FC236}">
              <a16:creationId xmlns:a16="http://schemas.microsoft.com/office/drawing/2014/main" id="{00000000-0008-0000-5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539" y="2778147"/>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262774</xdr:colOff>
      <xdr:row>12</xdr:row>
      <xdr:rowOff>32185</xdr:rowOff>
    </xdr:from>
    <xdr:to>
      <xdr:col>1</xdr:col>
      <xdr:colOff>386599</xdr:colOff>
      <xdr:row>12</xdr:row>
      <xdr:rowOff>156010</xdr:rowOff>
    </xdr:to>
    <xdr:pic>
      <xdr:nvPicPr>
        <xdr:cNvPr id="3" name="Imagen 5" descr="*">
          <a:extLst>
            <a:ext uri="{FF2B5EF4-FFF2-40B4-BE49-F238E27FC236}">
              <a16:creationId xmlns:a16="http://schemas.microsoft.com/office/drawing/2014/main" id="{00000000-0008-0000-5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554" y="2981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265156</xdr:colOff>
      <xdr:row>13</xdr:row>
      <xdr:rowOff>36306</xdr:rowOff>
    </xdr:from>
    <xdr:to>
      <xdr:col>1</xdr:col>
      <xdr:colOff>388981</xdr:colOff>
      <xdr:row>13</xdr:row>
      <xdr:rowOff>160131</xdr:rowOff>
    </xdr:to>
    <xdr:pic>
      <xdr:nvPicPr>
        <xdr:cNvPr id="4" name="Imagen 5" descr="*">
          <a:extLst>
            <a:ext uri="{FF2B5EF4-FFF2-40B4-BE49-F238E27FC236}">
              <a16:creationId xmlns:a16="http://schemas.microsoft.com/office/drawing/2014/main" id="{00000000-0008-0000-5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936" y="3175746"/>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266362</xdr:colOff>
      <xdr:row>14</xdr:row>
      <xdr:rowOff>44021</xdr:rowOff>
    </xdr:from>
    <xdr:to>
      <xdr:col>1</xdr:col>
      <xdr:colOff>390187</xdr:colOff>
      <xdr:row>14</xdr:row>
      <xdr:rowOff>167846</xdr:rowOff>
    </xdr:to>
    <xdr:pic>
      <xdr:nvPicPr>
        <xdr:cNvPr id="5" name="Imagen 5" descr="*">
          <a:extLst>
            <a:ext uri="{FF2B5EF4-FFF2-40B4-BE49-F238E27FC236}">
              <a16:creationId xmlns:a16="http://schemas.microsoft.com/office/drawing/2014/main" id="{00000000-0008-0000-5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142" y="3373961"/>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269327</xdr:colOff>
      <xdr:row>10</xdr:row>
      <xdr:rowOff>59121</xdr:rowOff>
    </xdr:from>
    <xdr:to>
      <xdr:col>1</xdr:col>
      <xdr:colOff>393152</xdr:colOff>
      <xdr:row>10</xdr:row>
      <xdr:rowOff>182946</xdr:rowOff>
    </xdr:to>
    <xdr:pic>
      <xdr:nvPicPr>
        <xdr:cNvPr id="2" name="Imagen 5" descr="*">
          <a:extLst>
            <a:ext uri="{FF2B5EF4-FFF2-40B4-BE49-F238E27FC236}">
              <a16:creationId xmlns:a16="http://schemas.microsoft.com/office/drawing/2014/main" id="{00000000-0008-0000-5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107" y="2870901"/>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269342</xdr:colOff>
      <xdr:row>11</xdr:row>
      <xdr:rowOff>53124</xdr:rowOff>
    </xdr:from>
    <xdr:to>
      <xdr:col>1</xdr:col>
      <xdr:colOff>393167</xdr:colOff>
      <xdr:row>11</xdr:row>
      <xdr:rowOff>176949</xdr:rowOff>
    </xdr:to>
    <xdr:pic>
      <xdr:nvPicPr>
        <xdr:cNvPr id="3" name="Imagen 5" descr="*">
          <a:extLst>
            <a:ext uri="{FF2B5EF4-FFF2-40B4-BE49-F238E27FC236}">
              <a16:creationId xmlns:a16="http://schemas.microsoft.com/office/drawing/2014/main" id="{00000000-0008-0000-5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122" y="3055404"/>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271724</xdr:colOff>
      <xdr:row>12</xdr:row>
      <xdr:rowOff>52523</xdr:rowOff>
    </xdr:from>
    <xdr:to>
      <xdr:col>1</xdr:col>
      <xdr:colOff>395549</xdr:colOff>
      <xdr:row>12</xdr:row>
      <xdr:rowOff>147773</xdr:rowOff>
    </xdr:to>
    <xdr:pic>
      <xdr:nvPicPr>
        <xdr:cNvPr id="4" name="Imagen 5" descr="*">
          <a:extLst>
            <a:ext uri="{FF2B5EF4-FFF2-40B4-BE49-F238E27FC236}">
              <a16:creationId xmlns:a16="http://schemas.microsoft.com/office/drawing/2014/main" id="{00000000-0008-0000-5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6504" y="3245303"/>
          <a:ext cx="1238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272930</xdr:colOff>
      <xdr:row>13</xdr:row>
      <xdr:rowOff>29241</xdr:rowOff>
    </xdr:from>
    <xdr:to>
      <xdr:col>1</xdr:col>
      <xdr:colOff>396755</xdr:colOff>
      <xdr:row>13</xdr:row>
      <xdr:rowOff>153066</xdr:rowOff>
    </xdr:to>
    <xdr:pic>
      <xdr:nvPicPr>
        <xdr:cNvPr id="5" name="Imagen 5" descr="*">
          <a:extLst>
            <a:ext uri="{FF2B5EF4-FFF2-40B4-BE49-F238E27FC236}">
              <a16:creationId xmlns:a16="http://schemas.microsoft.com/office/drawing/2014/main" id="{00000000-0008-0000-5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7710" y="3412521"/>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Anexo%203%20y%204%20Transferencia,%20registros%20contables%20y%20destino%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05235\Auditoria%20Financiera%20(server)\Yeimily\ASF\CP%20ORDAZ\DICTAMEN\Dictamen%20Recursos%20Seguro%20Popular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OS\Proceso%20de%20fiscalizaci&#243;n%20cuenta%20%202017\1.-%20CARPETA%20DE%20FISCALIZACION%20C.%20P.%202017%20Aprobados\ANEXOS%20A%20ENVIAR%20A%20LOS%20MUNICIPIOS%202017%20(4-04-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Resumen"/>
      <sheetName val="Anexo 3"/>
      <sheetName val="Anexo 3A"/>
      <sheetName val="Anexo 3B"/>
      <sheetName val="Anexo 4A"/>
      <sheetName val="Anexo 4B"/>
      <sheetName val="Anexo 4C"/>
      <sheetName val="Anexo 4D"/>
      <sheetName val="Datos"/>
      <sheetName val="Hoja2"/>
    </sheetNames>
    <sheetDataSet>
      <sheetData sheetId="0"/>
      <sheetData sheetId="1"/>
      <sheetData sheetId="2"/>
      <sheetData sheetId="3"/>
      <sheetData sheetId="4"/>
      <sheetData sheetId="5">
        <row r="2">
          <cell r="X2" t="str">
            <v>Sí</v>
          </cell>
        </row>
        <row r="3">
          <cell r="X3" t="str">
            <v>No</v>
          </cell>
        </row>
      </sheetData>
      <sheetData sheetId="6"/>
      <sheetData sheetId="7"/>
      <sheetData sheetId="8"/>
      <sheetData sheetId="9">
        <row r="2">
          <cell r="M2" t="str">
            <v>Agua y Saneamiento</v>
          </cell>
        </row>
        <row r="3">
          <cell r="M3" t="str">
            <v>Educación</v>
          </cell>
        </row>
        <row r="4">
          <cell r="M4" t="str">
            <v>Otros Proyectos</v>
          </cell>
        </row>
        <row r="5">
          <cell r="M5" t="str">
            <v>Salud</v>
          </cell>
        </row>
        <row r="6">
          <cell r="M6" t="str">
            <v>Urbanización</v>
          </cell>
        </row>
        <row r="7">
          <cell r="M7" t="str">
            <v>Vivienda</v>
          </cell>
        </row>
        <row r="8">
          <cell r="M8" t="str">
            <v>Especial</v>
          </cell>
        </row>
        <row r="95">
          <cell r="B95" t="str">
            <v>Arrendamiento de vehículos para la verificación y seguimiento de las obras y acciones</v>
          </cell>
        </row>
        <row r="96">
          <cell r="B96" t="str">
            <v>Contratación de servicios de consultoría para la realización de estudios y evaluación de proyectos</v>
          </cell>
        </row>
        <row r="97">
          <cell r="B97" t="str">
            <v>Adquisición de material y equipo fotográfico para la verificación y seguimiento de las obras</v>
          </cell>
        </row>
        <row r="98">
          <cell r="B98" t="str">
            <v>Adquisición de equipo topográfico</v>
          </cell>
        </row>
        <row r="99">
          <cell r="B99" t="str">
            <v>Mantenimiento y reparación de vehículos para la verificación y el seguimiento de las obras realizadas</v>
          </cell>
        </row>
        <row r="102">
          <cell r="B102" t="str">
            <v>Instalación y habilitación de estaciones tecnológicas interactivas (kioscos digitales)</v>
          </cell>
        </row>
        <row r="103">
          <cell r="B103" t="str">
            <v>Acondicionamiento de espacios físicos</v>
          </cell>
        </row>
        <row r="104">
          <cell r="B104" t="str">
            <v>Actualización del catastro municipal, padrón de contribuyentes y/o tarifas</v>
          </cell>
        </row>
        <row r="105">
          <cell r="B105" t="str">
            <v>Adquisición de software y hardware</v>
          </cell>
        </row>
        <row r="106">
          <cell r="B106" t="str">
            <v>Creación de módulos de participación y consulta ciudadana para el seguimiento de los planes y programas de gobierno</v>
          </cell>
        </row>
        <row r="107">
          <cell r="B107" t="str">
            <v>Creación y actualización de la normatividad municipal y de las demarcaciones territoriales del distrito federal</v>
          </cell>
        </row>
        <row r="108">
          <cell r="B108" t="str">
            <v>Cursos de capacitación y actualización que fomenten la formación de los servidores públicos municipales (no incluye estudios universitarios y de posgrado)</v>
          </cell>
        </row>
        <row r="109">
          <cell r="B109" t="str">
            <v>Elaboración e implementación de un programa para el desarrollo institucional municipal</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ctamen"/>
      <sheetName val="Transparencia"/>
      <sheetName val="Evaluación de Normativa"/>
    </sheetNames>
    <sheetDataSet>
      <sheetData sheetId="0">
        <row r="6">
          <cell r="B6">
            <v>0</v>
          </cell>
          <cell r="C6" t="str">
            <v>OPINIÓN NEGATIVA</v>
          </cell>
        </row>
        <row r="7">
          <cell r="B7">
            <v>1</v>
          </cell>
          <cell r="C7" t="str">
            <v>OPINIÓN NEGATIVA</v>
          </cell>
        </row>
        <row r="8">
          <cell r="B8">
            <v>2</v>
          </cell>
          <cell r="C8" t="str">
            <v>OPINIÓN NEGATIVA</v>
          </cell>
        </row>
        <row r="9">
          <cell r="B9">
            <v>3</v>
          </cell>
          <cell r="C9" t="str">
            <v>OPINIÓN CON SALVEDAD</v>
          </cell>
        </row>
        <row r="10">
          <cell r="B10">
            <v>4</v>
          </cell>
          <cell r="C10" t="str">
            <v>OPINIÓN CON SALVEDAD</v>
          </cell>
        </row>
        <row r="11">
          <cell r="B11">
            <v>5</v>
          </cell>
          <cell r="C11" t="str">
            <v>OPINIÓN LIMPIA</v>
          </cell>
        </row>
        <row r="16">
          <cell r="B16">
            <v>0</v>
          </cell>
          <cell r="C16">
            <v>3</v>
          </cell>
        </row>
        <row r="17">
          <cell r="B17">
            <v>1E-3</v>
          </cell>
          <cell r="C17">
            <v>3</v>
          </cell>
        </row>
        <row r="18">
          <cell r="B18">
            <v>2E-3</v>
          </cell>
          <cell r="C18">
            <v>3</v>
          </cell>
        </row>
        <row r="19">
          <cell r="B19">
            <v>3.0000000000000001E-3</v>
          </cell>
          <cell r="C19">
            <v>3</v>
          </cell>
        </row>
        <row r="20">
          <cell r="B20">
            <v>4.0000000000000001E-3</v>
          </cell>
          <cell r="C20">
            <v>3</v>
          </cell>
        </row>
        <row r="21">
          <cell r="B21">
            <v>5.0000000000000001E-3</v>
          </cell>
          <cell r="C21">
            <v>3</v>
          </cell>
        </row>
        <row r="22">
          <cell r="B22">
            <v>6.0000000000000001E-3</v>
          </cell>
          <cell r="C22">
            <v>3</v>
          </cell>
        </row>
        <row r="23">
          <cell r="B23">
            <v>7.0000000000000001E-3</v>
          </cell>
          <cell r="C23">
            <v>3</v>
          </cell>
        </row>
        <row r="24">
          <cell r="B24">
            <v>8.0000000000000002E-3</v>
          </cell>
          <cell r="C24">
            <v>3</v>
          </cell>
        </row>
        <row r="25">
          <cell r="B25">
            <v>8.9999999999999993E-3</v>
          </cell>
          <cell r="C25">
            <v>3</v>
          </cell>
        </row>
        <row r="26">
          <cell r="B26">
            <v>0.01</v>
          </cell>
          <cell r="C26">
            <v>3</v>
          </cell>
        </row>
        <row r="27">
          <cell r="B27">
            <v>1.0999999999999999E-2</v>
          </cell>
          <cell r="C27">
            <v>3</v>
          </cell>
        </row>
        <row r="28">
          <cell r="B28">
            <v>1.2E-2</v>
          </cell>
          <cell r="C28">
            <v>3</v>
          </cell>
        </row>
        <row r="29">
          <cell r="B29">
            <v>1.2999999999999999E-2</v>
          </cell>
          <cell r="C29">
            <v>3</v>
          </cell>
        </row>
        <row r="30">
          <cell r="B30">
            <v>1.4E-2</v>
          </cell>
          <cell r="C30">
            <v>3</v>
          </cell>
        </row>
        <row r="31">
          <cell r="B31">
            <v>1.4999999999999999E-2</v>
          </cell>
          <cell r="C31">
            <v>3</v>
          </cell>
        </row>
        <row r="32">
          <cell r="B32">
            <v>1.6E-2</v>
          </cell>
          <cell r="C32">
            <v>3</v>
          </cell>
        </row>
        <row r="33">
          <cell r="B33">
            <v>1.7000000000000001E-2</v>
          </cell>
          <cell r="C33">
            <v>3</v>
          </cell>
        </row>
        <row r="34">
          <cell r="B34">
            <v>1.7999999999999999E-2</v>
          </cell>
          <cell r="C34">
            <v>3</v>
          </cell>
        </row>
        <row r="35">
          <cell r="B35">
            <v>1.9E-2</v>
          </cell>
          <cell r="C35">
            <v>3</v>
          </cell>
        </row>
        <row r="36">
          <cell r="B36">
            <v>0.02</v>
          </cell>
          <cell r="C36">
            <v>3</v>
          </cell>
        </row>
        <row r="37">
          <cell r="B37">
            <v>2.1000000000000001E-2</v>
          </cell>
          <cell r="C37">
            <v>3</v>
          </cell>
        </row>
        <row r="38">
          <cell r="B38">
            <v>2.1999999999999999E-2</v>
          </cell>
          <cell r="C38">
            <v>3</v>
          </cell>
        </row>
        <row r="39">
          <cell r="B39">
            <v>2.3E-2</v>
          </cell>
          <cell r="C39">
            <v>3</v>
          </cell>
        </row>
        <row r="40">
          <cell r="B40">
            <v>2.4E-2</v>
          </cell>
          <cell r="C40">
            <v>3</v>
          </cell>
        </row>
        <row r="41">
          <cell r="B41">
            <v>2.5000000000000001E-2</v>
          </cell>
          <cell r="C41">
            <v>3</v>
          </cell>
        </row>
        <row r="42">
          <cell r="B42">
            <v>2.5999999999999999E-2</v>
          </cell>
          <cell r="C42">
            <v>3</v>
          </cell>
        </row>
        <row r="43">
          <cell r="B43">
            <v>2.7E-2</v>
          </cell>
          <cell r="C43">
            <v>3</v>
          </cell>
        </row>
        <row r="44">
          <cell r="B44">
            <v>2.8000000000000001E-2</v>
          </cell>
          <cell r="C44">
            <v>3</v>
          </cell>
        </row>
        <row r="45">
          <cell r="B45">
            <v>2.9000000000000001E-2</v>
          </cell>
          <cell r="C45">
            <v>3</v>
          </cell>
        </row>
        <row r="46">
          <cell r="B46">
            <v>0.03</v>
          </cell>
          <cell r="C46">
            <v>3</v>
          </cell>
        </row>
        <row r="47">
          <cell r="B47">
            <v>3.1E-2</v>
          </cell>
          <cell r="C47">
            <v>3</v>
          </cell>
        </row>
        <row r="48">
          <cell r="B48">
            <v>3.2000000000000001E-2</v>
          </cell>
          <cell r="C48">
            <v>3</v>
          </cell>
        </row>
        <row r="49">
          <cell r="B49">
            <v>3.3000000000000002E-2</v>
          </cell>
          <cell r="C49">
            <v>3</v>
          </cell>
        </row>
        <row r="50">
          <cell r="B50">
            <v>3.4000000000000002E-2</v>
          </cell>
          <cell r="C50">
            <v>3</v>
          </cell>
        </row>
        <row r="51">
          <cell r="B51">
            <v>3.5000000000000003E-2</v>
          </cell>
          <cell r="C51">
            <v>3</v>
          </cell>
        </row>
        <row r="52">
          <cell r="B52">
            <v>3.5999999999999997E-2</v>
          </cell>
          <cell r="C52">
            <v>3</v>
          </cell>
        </row>
        <row r="53">
          <cell r="B53">
            <v>3.6999999999999998E-2</v>
          </cell>
          <cell r="C53">
            <v>3</v>
          </cell>
        </row>
        <row r="54">
          <cell r="B54">
            <v>3.7999999999999999E-2</v>
          </cell>
          <cell r="C54">
            <v>3</v>
          </cell>
        </row>
        <row r="55">
          <cell r="B55">
            <v>3.9E-2</v>
          </cell>
          <cell r="C55">
            <v>3</v>
          </cell>
        </row>
        <row r="56">
          <cell r="B56">
            <v>0.04</v>
          </cell>
          <cell r="C56">
            <v>3</v>
          </cell>
        </row>
        <row r="57">
          <cell r="B57">
            <v>4.1000000000000002E-2</v>
          </cell>
          <cell r="C57">
            <v>3</v>
          </cell>
        </row>
        <row r="58">
          <cell r="B58">
            <v>4.2000000000000003E-2</v>
          </cell>
          <cell r="C58">
            <v>3</v>
          </cell>
        </row>
        <row r="59">
          <cell r="B59">
            <v>4.2999999999999997E-2</v>
          </cell>
          <cell r="C59">
            <v>3</v>
          </cell>
        </row>
        <row r="60">
          <cell r="B60">
            <v>4.3999999999999997E-2</v>
          </cell>
          <cell r="C60">
            <v>3</v>
          </cell>
        </row>
        <row r="61">
          <cell r="B61">
            <v>4.4999999999999998E-2</v>
          </cell>
          <cell r="C61">
            <v>3</v>
          </cell>
        </row>
        <row r="62">
          <cell r="B62">
            <v>4.5999999999999999E-2</v>
          </cell>
          <cell r="C62">
            <v>3</v>
          </cell>
        </row>
        <row r="63">
          <cell r="B63">
            <v>4.7E-2</v>
          </cell>
          <cell r="C63">
            <v>3</v>
          </cell>
        </row>
        <row r="64">
          <cell r="B64">
            <v>4.8000000000000001E-2</v>
          </cell>
          <cell r="C64">
            <v>3</v>
          </cell>
        </row>
        <row r="65">
          <cell r="B65">
            <v>4.9000000000000002E-2</v>
          </cell>
          <cell r="C65">
            <v>3</v>
          </cell>
        </row>
        <row r="66">
          <cell r="B66">
            <v>0.05</v>
          </cell>
          <cell r="C66">
            <v>3</v>
          </cell>
        </row>
        <row r="67">
          <cell r="B67">
            <v>5.0999999999999997E-2</v>
          </cell>
          <cell r="C67">
            <v>2</v>
          </cell>
        </row>
        <row r="68">
          <cell r="B68">
            <v>5.1999999999999998E-2</v>
          </cell>
          <cell r="C68">
            <v>2</v>
          </cell>
        </row>
        <row r="69">
          <cell r="B69">
            <v>5.2999999999999999E-2</v>
          </cell>
          <cell r="C69">
            <v>2</v>
          </cell>
        </row>
        <row r="70">
          <cell r="B70">
            <v>5.3999999999999999E-2</v>
          </cell>
          <cell r="C70">
            <v>2</v>
          </cell>
        </row>
        <row r="71">
          <cell r="B71">
            <v>5.5E-2</v>
          </cell>
          <cell r="C71">
            <v>2</v>
          </cell>
        </row>
        <row r="72">
          <cell r="B72">
            <v>5.6000000000000001E-2</v>
          </cell>
          <cell r="C72">
            <v>2</v>
          </cell>
        </row>
        <row r="73">
          <cell r="B73">
            <v>5.7000000000000002E-2</v>
          </cell>
          <cell r="C73">
            <v>2</v>
          </cell>
        </row>
        <row r="74">
          <cell r="B74">
            <v>5.8000000000000003E-2</v>
          </cell>
          <cell r="C74">
            <v>2</v>
          </cell>
        </row>
        <row r="75">
          <cell r="B75">
            <v>5.8999999999999997E-2</v>
          </cell>
          <cell r="C75">
            <v>2</v>
          </cell>
        </row>
        <row r="76">
          <cell r="B76">
            <v>0.06</v>
          </cell>
          <cell r="C76">
            <v>2</v>
          </cell>
        </row>
        <row r="77">
          <cell r="B77">
            <v>6.0999999999999999E-2</v>
          </cell>
          <cell r="C77">
            <v>2</v>
          </cell>
        </row>
        <row r="78">
          <cell r="B78">
            <v>6.2E-2</v>
          </cell>
          <cell r="C78">
            <v>2</v>
          </cell>
        </row>
        <row r="79">
          <cell r="B79">
            <v>6.3E-2</v>
          </cell>
          <cell r="C79">
            <v>2</v>
          </cell>
        </row>
        <row r="80">
          <cell r="B80">
            <v>6.4000000000000001E-2</v>
          </cell>
          <cell r="C80">
            <v>2</v>
          </cell>
        </row>
        <row r="81">
          <cell r="B81">
            <v>6.5000000000000002E-2</v>
          </cell>
          <cell r="C81">
            <v>2</v>
          </cell>
        </row>
        <row r="82">
          <cell r="B82">
            <v>6.6000000000000003E-2</v>
          </cell>
          <cell r="C82">
            <v>2</v>
          </cell>
        </row>
        <row r="83">
          <cell r="B83">
            <v>6.7000000000000004E-2</v>
          </cell>
          <cell r="C83">
            <v>2</v>
          </cell>
        </row>
        <row r="84">
          <cell r="B84">
            <v>6.8000000000000005E-2</v>
          </cell>
          <cell r="C84">
            <v>2</v>
          </cell>
        </row>
        <row r="85">
          <cell r="B85">
            <v>6.9000000000000006E-2</v>
          </cell>
          <cell r="C85">
            <v>2</v>
          </cell>
        </row>
        <row r="86">
          <cell r="B86">
            <v>7.0000000000000007E-2</v>
          </cell>
          <cell r="C86">
            <v>2</v>
          </cell>
        </row>
        <row r="87">
          <cell r="B87">
            <v>7.0999999999999994E-2</v>
          </cell>
          <cell r="C87">
            <v>2</v>
          </cell>
        </row>
        <row r="88">
          <cell r="B88">
            <v>7.1999999999999995E-2</v>
          </cell>
          <cell r="C88">
            <v>2</v>
          </cell>
        </row>
        <row r="89">
          <cell r="B89">
            <v>7.2999999999999995E-2</v>
          </cell>
          <cell r="C89">
            <v>2</v>
          </cell>
        </row>
        <row r="90">
          <cell r="B90">
            <v>7.3999999999999996E-2</v>
          </cell>
          <cell r="C90">
            <v>2</v>
          </cell>
        </row>
        <row r="91">
          <cell r="B91">
            <v>7.4999999999999997E-2</v>
          </cell>
          <cell r="C91">
            <v>2</v>
          </cell>
        </row>
        <row r="92">
          <cell r="B92">
            <v>7.5999999999999998E-2</v>
          </cell>
          <cell r="C92">
            <v>2</v>
          </cell>
        </row>
        <row r="93">
          <cell r="B93">
            <v>7.6999999999999999E-2</v>
          </cell>
          <cell r="C93">
            <v>2</v>
          </cell>
        </row>
        <row r="94">
          <cell r="B94">
            <v>7.8E-2</v>
          </cell>
          <cell r="C94">
            <v>2</v>
          </cell>
        </row>
        <row r="95">
          <cell r="B95">
            <v>7.9000000000000001E-2</v>
          </cell>
          <cell r="C95">
            <v>2</v>
          </cell>
        </row>
        <row r="96">
          <cell r="B96">
            <v>0.08</v>
          </cell>
          <cell r="C96">
            <v>2</v>
          </cell>
        </row>
        <row r="97">
          <cell r="B97">
            <v>8.1000000000000003E-2</v>
          </cell>
          <cell r="C97">
            <v>2</v>
          </cell>
        </row>
        <row r="98">
          <cell r="B98">
            <v>8.2000000000000003E-2</v>
          </cell>
          <cell r="C98">
            <v>2</v>
          </cell>
        </row>
        <row r="99">
          <cell r="B99">
            <v>8.3000000000000004E-2</v>
          </cell>
          <cell r="C99">
            <v>2</v>
          </cell>
        </row>
        <row r="100">
          <cell r="B100">
            <v>8.4000000000000005E-2</v>
          </cell>
          <cell r="C100">
            <v>2</v>
          </cell>
        </row>
        <row r="101">
          <cell r="B101">
            <v>8.5000000000000006E-2</v>
          </cell>
          <cell r="C101">
            <v>2</v>
          </cell>
        </row>
        <row r="102">
          <cell r="B102">
            <v>8.5999999999999993E-2</v>
          </cell>
          <cell r="C102">
            <v>2</v>
          </cell>
        </row>
        <row r="103">
          <cell r="B103">
            <v>8.6999999999999994E-2</v>
          </cell>
          <cell r="C103">
            <v>2</v>
          </cell>
        </row>
        <row r="104">
          <cell r="B104">
            <v>8.7999999999999995E-2</v>
          </cell>
          <cell r="C104">
            <v>2</v>
          </cell>
        </row>
        <row r="105">
          <cell r="B105">
            <v>8.8999999999999996E-2</v>
          </cell>
          <cell r="C105">
            <v>2</v>
          </cell>
        </row>
        <row r="106">
          <cell r="B106">
            <v>0.09</v>
          </cell>
          <cell r="C106">
            <v>2</v>
          </cell>
        </row>
        <row r="107">
          <cell r="B107">
            <v>9.0999999999999998E-2</v>
          </cell>
          <cell r="C107">
            <v>2</v>
          </cell>
        </row>
        <row r="108">
          <cell r="B108">
            <v>9.1999999999999998E-2</v>
          </cell>
          <cell r="C108">
            <v>2</v>
          </cell>
        </row>
        <row r="109">
          <cell r="B109">
            <v>9.2999999999999999E-2</v>
          </cell>
          <cell r="C109">
            <v>2</v>
          </cell>
        </row>
        <row r="110">
          <cell r="B110">
            <v>9.4E-2</v>
          </cell>
          <cell r="C110">
            <v>2</v>
          </cell>
        </row>
        <row r="111">
          <cell r="B111">
            <v>9.5000000000000001E-2</v>
          </cell>
          <cell r="C111">
            <v>2</v>
          </cell>
        </row>
        <row r="112">
          <cell r="B112">
            <v>9.6000000000000002E-2</v>
          </cell>
          <cell r="C112">
            <v>2</v>
          </cell>
        </row>
        <row r="113">
          <cell r="B113">
            <v>9.7000000000000003E-2</v>
          </cell>
          <cell r="C113">
            <v>2</v>
          </cell>
        </row>
        <row r="114">
          <cell r="B114">
            <v>9.8000000000000004E-2</v>
          </cell>
          <cell r="C114">
            <v>2</v>
          </cell>
        </row>
        <row r="115">
          <cell r="B115">
            <v>9.9000000000000005E-2</v>
          </cell>
          <cell r="C115">
            <v>2</v>
          </cell>
        </row>
        <row r="116">
          <cell r="B116">
            <v>0.1</v>
          </cell>
          <cell r="C116">
            <v>2</v>
          </cell>
        </row>
        <row r="117">
          <cell r="B117">
            <v>0.10100000000000001</v>
          </cell>
          <cell r="C117">
            <v>1</v>
          </cell>
        </row>
        <row r="118">
          <cell r="B118">
            <v>0.10199999999999999</v>
          </cell>
          <cell r="C118">
            <v>1</v>
          </cell>
        </row>
        <row r="119">
          <cell r="B119">
            <v>0.10299999999999999</v>
          </cell>
          <cell r="C119">
            <v>1</v>
          </cell>
        </row>
        <row r="120">
          <cell r="B120">
            <v>0.104</v>
          </cell>
          <cell r="C120">
            <v>1</v>
          </cell>
        </row>
        <row r="121">
          <cell r="B121">
            <v>0.105</v>
          </cell>
          <cell r="C121">
            <v>1</v>
          </cell>
        </row>
        <row r="122">
          <cell r="B122">
            <v>0.106</v>
          </cell>
          <cell r="C122">
            <v>1</v>
          </cell>
        </row>
        <row r="123">
          <cell r="B123">
            <v>0.107</v>
          </cell>
          <cell r="C123">
            <v>1</v>
          </cell>
        </row>
        <row r="124">
          <cell r="B124">
            <v>0.108</v>
          </cell>
          <cell r="C124">
            <v>1</v>
          </cell>
        </row>
        <row r="125">
          <cell r="B125">
            <v>0.109</v>
          </cell>
          <cell r="C125">
            <v>1</v>
          </cell>
        </row>
        <row r="126">
          <cell r="B126">
            <v>0.11</v>
          </cell>
          <cell r="C126">
            <v>1</v>
          </cell>
        </row>
        <row r="127">
          <cell r="B127">
            <v>0.111</v>
          </cell>
          <cell r="C127">
            <v>1</v>
          </cell>
        </row>
        <row r="128">
          <cell r="B128">
            <v>0.112</v>
          </cell>
          <cell r="C128">
            <v>1</v>
          </cell>
        </row>
        <row r="129">
          <cell r="B129">
            <v>0.113</v>
          </cell>
          <cell r="C129">
            <v>1</v>
          </cell>
        </row>
        <row r="130">
          <cell r="B130">
            <v>0.114</v>
          </cell>
          <cell r="C130">
            <v>1</v>
          </cell>
        </row>
        <row r="131">
          <cell r="B131">
            <v>0.115</v>
          </cell>
          <cell r="C131">
            <v>1</v>
          </cell>
        </row>
        <row r="132">
          <cell r="B132">
            <v>0.11600000000000001</v>
          </cell>
          <cell r="C132">
            <v>1</v>
          </cell>
        </row>
        <row r="133">
          <cell r="B133">
            <v>0.11700000000000001</v>
          </cell>
          <cell r="C133">
            <v>1</v>
          </cell>
        </row>
        <row r="134">
          <cell r="B134">
            <v>0.11799999999999999</v>
          </cell>
          <cell r="C134">
            <v>1</v>
          </cell>
        </row>
        <row r="135">
          <cell r="B135">
            <v>0.11899999999999999</v>
          </cell>
          <cell r="C135">
            <v>1</v>
          </cell>
        </row>
        <row r="136">
          <cell r="B136">
            <v>0.12</v>
          </cell>
          <cell r="C136">
            <v>1</v>
          </cell>
        </row>
        <row r="137">
          <cell r="B137">
            <v>0.121</v>
          </cell>
          <cell r="C137">
            <v>1</v>
          </cell>
        </row>
        <row r="138">
          <cell r="B138">
            <v>0.122</v>
          </cell>
          <cell r="C138">
            <v>1</v>
          </cell>
        </row>
        <row r="139">
          <cell r="B139">
            <v>0.123</v>
          </cell>
          <cell r="C139">
            <v>1</v>
          </cell>
        </row>
        <row r="140">
          <cell r="B140">
            <v>0.124</v>
          </cell>
          <cell r="C140">
            <v>1</v>
          </cell>
        </row>
        <row r="141">
          <cell r="B141">
            <v>0.125</v>
          </cell>
          <cell r="C141">
            <v>1</v>
          </cell>
        </row>
        <row r="142">
          <cell r="B142">
            <v>0.126</v>
          </cell>
          <cell r="C142">
            <v>1</v>
          </cell>
        </row>
        <row r="143">
          <cell r="B143">
            <v>0.127</v>
          </cell>
          <cell r="C143">
            <v>1</v>
          </cell>
        </row>
        <row r="144">
          <cell r="B144">
            <v>0.128</v>
          </cell>
          <cell r="C144">
            <v>1</v>
          </cell>
        </row>
        <row r="145">
          <cell r="B145">
            <v>0.129</v>
          </cell>
          <cell r="C145">
            <v>1</v>
          </cell>
        </row>
        <row r="146">
          <cell r="B146">
            <v>0.13</v>
          </cell>
          <cell r="C146">
            <v>1</v>
          </cell>
        </row>
        <row r="147">
          <cell r="B147">
            <v>0.13100000000000001</v>
          </cell>
          <cell r="C147">
            <v>1</v>
          </cell>
        </row>
        <row r="148">
          <cell r="B148">
            <v>0.13200000000000001</v>
          </cell>
          <cell r="C148">
            <v>1</v>
          </cell>
        </row>
        <row r="149">
          <cell r="B149">
            <v>0.13300000000000001</v>
          </cell>
          <cell r="C149">
            <v>1</v>
          </cell>
        </row>
        <row r="150">
          <cell r="B150">
            <v>0.13400000000000001</v>
          </cell>
          <cell r="C150">
            <v>1</v>
          </cell>
        </row>
        <row r="151">
          <cell r="B151">
            <v>0.13500000000000001</v>
          </cell>
          <cell r="C151">
            <v>1</v>
          </cell>
        </row>
        <row r="152">
          <cell r="B152">
            <v>0.13600000000000001</v>
          </cell>
          <cell r="C152">
            <v>1</v>
          </cell>
        </row>
        <row r="153">
          <cell r="B153">
            <v>0.13700000000000001</v>
          </cell>
          <cell r="C153">
            <v>1</v>
          </cell>
        </row>
        <row r="154">
          <cell r="B154">
            <v>0.13800000000000001</v>
          </cell>
          <cell r="C154">
            <v>1</v>
          </cell>
        </row>
        <row r="155">
          <cell r="B155">
            <v>0.13900000000000001</v>
          </cell>
          <cell r="C155">
            <v>1</v>
          </cell>
        </row>
        <row r="156">
          <cell r="B156">
            <v>0.14000000000000001</v>
          </cell>
          <cell r="C156">
            <v>1</v>
          </cell>
        </row>
        <row r="157">
          <cell r="B157">
            <v>0.14099999999999999</v>
          </cell>
          <cell r="C157">
            <v>1</v>
          </cell>
        </row>
        <row r="158">
          <cell r="B158">
            <v>0.14199999999999999</v>
          </cell>
          <cell r="C158">
            <v>1</v>
          </cell>
        </row>
        <row r="159">
          <cell r="B159">
            <v>0.14299999999999999</v>
          </cell>
          <cell r="C159">
            <v>1</v>
          </cell>
        </row>
        <row r="160">
          <cell r="B160">
            <v>0.14399999999999999</v>
          </cell>
          <cell r="C160">
            <v>1</v>
          </cell>
        </row>
        <row r="161">
          <cell r="B161">
            <v>0.14499999999999999</v>
          </cell>
          <cell r="C161">
            <v>1</v>
          </cell>
        </row>
        <row r="162">
          <cell r="B162">
            <v>0.14599999999999999</v>
          </cell>
          <cell r="C162">
            <v>1</v>
          </cell>
        </row>
        <row r="163">
          <cell r="B163">
            <v>0.14699999999999999</v>
          </cell>
          <cell r="C163">
            <v>1</v>
          </cell>
        </row>
        <row r="164">
          <cell r="B164">
            <v>0.14799999999999999</v>
          </cell>
          <cell r="C164">
            <v>1</v>
          </cell>
        </row>
        <row r="165">
          <cell r="B165">
            <v>0.14899999999999999</v>
          </cell>
          <cell r="C165">
            <v>1</v>
          </cell>
        </row>
        <row r="166">
          <cell r="B166">
            <v>0.15</v>
          </cell>
          <cell r="C166">
            <v>1</v>
          </cell>
        </row>
        <row r="167">
          <cell r="B167">
            <v>0.151</v>
          </cell>
          <cell r="C167">
            <v>0</v>
          </cell>
        </row>
        <row r="168">
          <cell r="B168">
            <v>0.152</v>
          </cell>
          <cell r="C168">
            <v>0</v>
          </cell>
        </row>
        <row r="169">
          <cell r="B169">
            <v>0.153</v>
          </cell>
          <cell r="C169">
            <v>0</v>
          </cell>
        </row>
        <row r="170">
          <cell r="B170">
            <v>0.154</v>
          </cell>
          <cell r="C170">
            <v>0</v>
          </cell>
        </row>
        <row r="171">
          <cell r="B171">
            <v>0.155</v>
          </cell>
          <cell r="C171">
            <v>0</v>
          </cell>
        </row>
        <row r="172">
          <cell r="B172">
            <v>0.156</v>
          </cell>
          <cell r="C172">
            <v>0</v>
          </cell>
        </row>
        <row r="173">
          <cell r="B173">
            <v>0.157</v>
          </cell>
          <cell r="C173">
            <v>0</v>
          </cell>
        </row>
        <row r="174">
          <cell r="B174">
            <v>0.158</v>
          </cell>
          <cell r="C174">
            <v>0</v>
          </cell>
        </row>
        <row r="175">
          <cell r="B175">
            <v>0.159</v>
          </cell>
          <cell r="C175">
            <v>0</v>
          </cell>
        </row>
        <row r="176">
          <cell r="B176">
            <v>0.16</v>
          </cell>
          <cell r="C176">
            <v>0</v>
          </cell>
        </row>
        <row r="177">
          <cell r="B177">
            <v>0.161</v>
          </cell>
          <cell r="C177">
            <v>0</v>
          </cell>
        </row>
        <row r="178">
          <cell r="B178">
            <v>0.16200000000000001</v>
          </cell>
          <cell r="C178">
            <v>0</v>
          </cell>
        </row>
        <row r="179">
          <cell r="B179">
            <v>0.16300000000000001</v>
          </cell>
          <cell r="C179">
            <v>0</v>
          </cell>
        </row>
        <row r="180">
          <cell r="B180">
            <v>0.16400000000000001</v>
          </cell>
          <cell r="C180">
            <v>0</v>
          </cell>
        </row>
        <row r="181">
          <cell r="B181">
            <v>0.16500000000000001</v>
          </cell>
          <cell r="C181">
            <v>0</v>
          </cell>
        </row>
        <row r="182">
          <cell r="B182">
            <v>0.16600000000000001</v>
          </cell>
          <cell r="C182">
            <v>0</v>
          </cell>
        </row>
        <row r="183">
          <cell r="B183">
            <v>0.16700000000000001</v>
          </cell>
          <cell r="C183">
            <v>0</v>
          </cell>
        </row>
        <row r="184">
          <cell r="B184">
            <v>0.16800000000000001</v>
          </cell>
          <cell r="C184">
            <v>0</v>
          </cell>
        </row>
        <row r="185">
          <cell r="B185">
            <v>0.16900000000000001</v>
          </cell>
          <cell r="C185">
            <v>0</v>
          </cell>
        </row>
        <row r="186">
          <cell r="B186">
            <v>0.17</v>
          </cell>
          <cell r="C186">
            <v>0</v>
          </cell>
        </row>
        <row r="187">
          <cell r="B187">
            <v>0.17100000000000001</v>
          </cell>
          <cell r="C187">
            <v>0</v>
          </cell>
        </row>
        <row r="188">
          <cell r="B188">
            <v>0.17199999999999999</v>
          </cell>
          <cell r="C188">
            <v>0</v>
          </cell>
        </row>
        <row r="189">
          <cell r="B189">
            <v>0.17299999999999999</v>
          </cell>
          <cell r="C189">
            <v>0</v>
          </cell>
        </row>
        <row r="190">
          <cell r="B190">
            <v>0.17399999999999999</v>
          </cell>
          <cell r="C190">
            <v>0</v>
          </cell>
        </row>
        <row r="191">
          <cell r="B191">
            <v>0.17499999999999999</v>
          </cell>
          <cell r="C191">
            <v>0</v>
          </cell>
        </row>
        <row r="192">
          <cell r="B192">
            <v>0.17599999999999999</v>
          </cell>
          <cell r="C192">
            <v>0</v>
          </cell>
        </row>
        <row r="193">
          <cell r="B193">
            <v>0.17699999999999999</v>
          </cell>
          <cell r="C193">
            <v>0</v>
          </cell>
        </row>
        <row r="194">
          <cell r="B194">
            <v>0.17799999999999999</v>
          </cell>
          <cell r="C194">
            <v>0</v>
          </cell>
        </row>
        <row r="195">
          <cell r="B195">
            <v>0.17899999999999999</v>
          </cell>
          <cell r="C195">
            <v>0</v>
          </cell>
        </row>
        <row r="196">
          <cell r="B196">
            <v>0.18</v>
          </cell>
          <cell r="C196">
            <v>0</v>
          </cell>
        </row>
        <row r="197">
          <cell r="B197">
            <v>0.18099999999999999</v>
          </cell>
          <cell r="C197">
            <v>0</v>
          </cell>
        </row>
        <row r="198">
          <cell r="B198">
            <v>0.182</v>
          </cell>
          <cell r="C198">
            <v>0</v>
          </cell>
        </row>
        <row r="199">
          <cell r="B199">
            <v>0.183</v>
          </cell>
          <cell r="C199">
            <v>0</v>
          </cell>
        </row>
        <row r="200">
          <cell r="B200">
            <v>0.184</v>
          </cell>
          <cell r="C200">
            <v>0</v>
          </cell>
        </row>
        <row r="201">
          <cell r="B201">
            <v>0.185</v>
          </cell>
          <cell r="C201">
            <v>0</v>
          </cell>
        </row>
        <row r="202">
          <cell r="B202">
            <v>0.186</v>
          </cell>
          <cell r="C202">
            <v>0</v>
          </cell>
        </row>
        <row r="203">
          <cell r="B203">
            <v>0.187</v>
          </cell>
          <cell r="C203">
            <v>0</v>
          </cell>
        </row>
        <row r="204">
          <cell r="B204">
            <v>0.188</v>
          </cell>
          <cell r="C204">
            <v>0</v>
          </cell>
        </row>
        <row r="205">
          <cell r="B205">
            <v>0.189</v>
          </cell>
          <cell r="C205">
            <v>0</v>
          </cell>
        </row>
        <row r="206">
          <cell r="B206">
            <v>0.19</v>
          </cell>
          <cell r="C206">
            <v>0</v>
          </cell>
        </row>
        <row r="207">
          <cell r="B207">
            <v>0.191</v>
          </cell>
          <cell r="C207">
            <v>0</v>
          </cell>
        </row>
        <row r="208">
          <cell r="B208">
            <v>0.192</v>
          </cell>
          <cell r="C208">
            <v>0</v>
          </cell>
        </row>
        <row r="209">
          <cell r="B209">
            <v>0.193</v>
          </cell>
          <cell r="C209">
            <v>0</v>
          </cell>
        </row>
        <row r="210">
          <cell r="B210">
            <v>0.19400000000000001</v>
          </cell>
          <cell r="C210">
            <v>0</v>
          </cell>
        </row>
        <row r="211">
          <cell r="B211">
            <v>0.19500000000000001</v>
          </cell>
          <cell r="C211">
            <v>0</v>
          </cell>
        </row>
        <row r="212">
          <cell r="B212">
            <v>0.19600000000000001</v>
          </cell>
          <cell r="C212">
            <v>0</v>
          </cell>
        </row>
        <row r="213">
          <cell r="B213">
            <v>0.19700000000000001</v>
          </cell>
          <cell r="C213">
            <v>0</v>
          </cell>
        </row>
        <row r="214">
          <cell r="B214">
            <v>0.19800000000000001</v>
          </cell>
          <cell r="C214">
            <v>0</v>
          </cell>
        </row>
        <row r="215">
          <cell r="B215">
            <v>0.19900000000000001</v>
          </cell>
          <cell r="C215">
            <v>0</v>
          </cell>
        </row>
        <row r="216">
          <cell r="B216">
            <v>0.2</v>
          </cell>
          <cell r="C216">
            <v>0</v>
          </cell>
        </row>
        <row r="217">
          <cell r="B217">
            <v>0.20100000000000001</v>
          </cell>
          <cell r="C217">
            <v>0</v>
          </cell>
        </row>
        <row r="218">
          <cell r="B218">
            <v>0.20200000000000001</v>
          </cell>
          <cell r="C218">
            <v>0</v>
          </cell>
        </row>
        <row r="219">
          <cell r="B219">
            <v>0.20300000000000001</v>
          </cell>
          <cell r="C219">
            <v>0</v>
          </cell>
        </row>
        <row r="220">
          <cell r="B220">
            <v>0.20399999999999999</v>
          </cell>
          <cell r="C220">
            <v>0</v>
          </cell>
        </row>
        <row r="221">
          <cell r="B221">
            <v>0.20499999999999999</v>
          </cell>
          <cell r="C221">
            <v>0</v>
          </cell>
        </row>
        <row r="222">
          <cell r="B222">
            <v>0.20599999999999999</v>
          </cell>
          <cell r="C222">
            <v>0</v>
          </cell>
        </row>
        <row r="223">
          <cell r="B223">
            <v>0.20699999999999999</v>
          </cell>
          <cell r="C223">
            <v>0</v>
          </cell>
        </row>
        <row r="224">
          <cell r="B224">
            <v>0.20799999999999999</v>
          </cell>
          <cell r="C224">
            <v>0</v>
          </cell>
        </row>
        <row r="225">
          <cell r="B225">
            <v>0.20899999999999999</v>
          </cell>
          <cell r="C225">
            <v>0</v>
          </cell>
        </row>
        <row r="226">
          <cell r="B226">
            <v>0.21</v>
          </cell>
          <cell r="C226">
            <v>0</v>
          </cell>
        </row>
        <row r="227">
          <cell r="B227">
            <v>0.21099999999999999</v>
          </cell>
          <cell r="C227">
            <v>0</v>
          </cell>
        </row>
        <row r="228">
          <cell r="B228">
            <v>0.21199999999999999</v>
          </cell>
          <cell r="C228">
            <v>0</v>
          </cell>
        </row>
        <row r="229">
          <cell r="B229">
            <v>0.21299999999999999</v>
          </cell>
          <cell r="C229">
            <v>0</v>
          </cell>
        </row>
        <row r="230">
          <cell r="B230">
            <v>0.214</v>
          </cell>
          <cell r="C230">
            <v>0</v>
          </cell>
        </row>
        <row r="231">
          <cell r="B231">
            <v>0.215</v>
          </cell>
          <cell r="C231">
            <v>0</v>
          </cell>
        </row>
        <row r="232">
          <cell r="B232">
            <v>0.216</v>
          </cell>
          <cell r="C232">
            <v>0</v>
          </cell>
        </row>
        <row r="233">
          <cell r="B233">
            <v>0.217</v>
          </cell>
          <cell r="C233">
            <v>0</v>
          </cell>
        </row>
        <row r="234">
          <cell r="B234">
            <v>0.218</v>
          </cell>
          <cell r="C234">
            <v>0</v>
          </cell>
        </row>
        <row r="235">
          <cell r="B235">
            <v>0.219</v>
          </cell>
          <cell r="C235">
            <v>0</v>
          </cell>
        </row>
        <row r="236">
          <cell r="B236">
            <v>0.22</v>
          </cell>
          <cell r="C236">
            <v>0</v>
          </cell>
        </row>
        <row r="237">
          <cell r="B237">
            <v>0.221</v>
          </cell>
          <cell r="C237">
            <v>0</v>
          </cell>
        </row>
        <row r="238">
          <cell r="B238">
            <v>0.222</v>
          </cell>
          <cell r="C238">
            <v>0</v>
          </cell>
        </row>
        <row r="239">
          <cell r="B239">
            <v>0.223</v>
          </cell>
          <cell r="C239">
            <v>0</v>
          </cell>
        </row>
        <row r="240">
          <cell r="B240">
            <v>0.224</v>
          </cell>
          <cell r="C240">
            <v>0</v>
          </cell>
        </row>
        <row r="241">
          <cell r="B241">
            <v>0.22500000000000001</v>
          </cell>
          <cell r="C241">
            <v>0</v>
          </cell>
        </row>
        <row r="242">
          <cell r="B242">
            <v>0.22600000000000001</v>
          </cell>
          <cell r="C242">
            <v>0</v>
          </cell>
        </row>
        <row r="243">
          <cell r="B243">
            <v>0.22700000000000001</v>
          </cell>
          <cell r="C243">
            <v>0</v>
          </cell>
        </row>
        <row r="244">
          <cell r="B244">
            <v>0.22800000000000001</v>
          </cell>
          <cell r="C244">
            <v>0</v>
          </cell>
        </row>
        <row r="245">
          <cell r="B245">
            <v>0.22900000000000001</v>
          </cell>
          <cell r="C245">
            <v>0</v>
          </cell>
        </row>
        <row r="246">
          <cell r="B246">
            <v>0.23</v>
          </cell>
          <cell r="C246">
            <v>0</v>
          </cell>
        </row>
        <row r="247">
          <cell r="B247">
            <v>0.23100000000000001</v>
          </cell>
          <cell r="C247">
            <v>0</v>
          </cell>
        </row>
        <row r="248">
          <cell r="B248">
            <v>0.23200000000000001</v>
          </cell>
          <cell r="C248">
            <v>0</v>
          </cell>
        </row>
        <row r="249">
          <cell r="B249">
            <v>0.23300000000000001</v>
          </cell>
          <cell r="C249">
            <v>0</v>
          </cell>
        </row>
        <row r="250">
          <cell r="B250">
            <v>0.23400000000000001</v>
          </cell>
          <cell r="C250">
            <v>0</v>
          </cell>
        </row>
        <row r="251">
          <cell r="B251">
            <v>0.23499999999999999</v>
          </cell>
          <cell r="C251">
            <v>0</v>
          </cell>
        </row>
        <row r="252">
          <cell r="B252">
            <v>0.23599999999999999</v>
          </cell>
          <cell r="C252">
            <v>0</v>
          </cell>
        </row>
        <row r="253">
          <cell r="B253">
            <v>0.23699999999999999</v>
          </cell>
          <cell r="C253">
            <v>0</v>
          </cell>
        </row>
        <row r="254">
          <cell r="B254">
            <v>0.23799999999999999</v>
          </cell>
          <cell r="C254">
            <v>0</v>
          </cell>
        </row>
        <row r="255">
          <cell r="B255">
            <v>0.23899999999999999</v>
          </cell>
          <cell r="C255">
            <v>0</v>
          </cell>
        </row>
        <row r="256">
          <cell r="B256">
            <v>0.24</v>
          </cell>
          <cell r="C256">
            <v>0</v>
          </cell>
        </row>
        <row r="257">
          <cell r="B257">
            <v>0.24099999999999999</v>
          </cell>
          <cell r="C257">
            <v>0</v>
          </cell>
        </row>
        <row r="258">
          <cell r="B258">
            <v>0.24199999999999999</v>
          </cell>
          <cell r="C258">
            <v>0</v>
          </cell>
        </row>
        <row r="259">
          <cell r="B259">
            <v>0.24299999999999999</v>
          </cell>
          <cell r="C259">
            <v>0</v>
          </cell>
        </row>
        <row r="260">
          <cell r="B260">
            <v>0.24399999999999999</v>
          </cell>
          <cell r="C260">
            <v>0</v>
          </cell>
        </row>
        <row r="261">
          <cell r="B261">
            <v>0.245</v>
          </cell>
          <cell r="C261">
            <v>0</v>
          </cell>
        </row>
        <row r="262">
          <cell r="B262">
            <v>0.246</v>
          </cell>
          <cell r="C262">
            <v>0</v>
          </cell>
        </row>
        <row r="263">
          <cell r="B263">
            <v>0.247</v>
          </cell>
          <cell r="C263">
            <v>0</v>
          </cell>
        </row>
        <row r="264">
          <cell r="B264">
            <v>0.248</v>
          </cell>
          <cell r="C264">
            <v>0</v>
          </cell>
        </row>
        <row r="265">
          <cell r="B265">
            <v>0.249</v>
          </cell>
          <cell r="C265">
            <v>0</v>
          </cell>
        </row>
        <row r="266">
          <cell r="B266">
            <v>0.25</v>
          </cell>
          <cell r="C266">
            <v>0</v>
          </cell>
        </row>
        <row r="267">
          <cell r="B267">
            <v>0.251</v>
          </cell>
          <cell r="C267">
            <v>0</v>
          </cell>
        </row>
        <row r="268">
          <cell r="B268">
            <v>0.252</v>
          </cell>
          <cell r="C268">
            <v>0</v>
          </cell>
        </row>
        <row r="269">
          <cell r="B269">
            <v>0.253</v>
          </cell>
          <cell r="C269">
            <v>0</v>
          </cell>
        </row>
        <row r="270">
          <cell r="B270">
            <v>0.254</v>
          </cell>
          <cell r="C270">
            <v>0</v>
          </cell>
        </row>
        <row r="271">
          <cell r="B271">
            <v>0.255</v>
          </cell>
          <cell r="C271">
            <v>0</v>
          </cell>
        </row>
        <row r="272">
          <cell r="B272">
            <v>0.25600000000000001</v>
          </cell>
          <cell r="C272">
            <v>0</v>
          </cell>
        </row>
        <row r="273">
          <cell r="B273">
            <v>0.25700000000000001</v>
          </cell>
          <cell r="C273">
            <v>0</v>
          </cell>
        </row>
        <row r="274">
          <cell r="B274">
            <v>0.25800000000000001</v>
          </cell>
          <cell r="C274">
            <v>0</v>
          </cell>
        </row>
        <row r="275">
          <cell r="B275">
            <v>0.25900000000000001</v>
          </cell>
          <cell r="C275">
            <v>0</v>
          </cell>
        </row>
        <row r="276">
          <cell r="B276">
            <v>0.26</v>
          </cell>
          <cell r="C276">
            <v>0</v>
          </cell>
        </row>
        <row r="277">
          <cell r="B277">
            <v>0.26100000000000001</v>
          </cell>
          <cell r="C277">
            <v>0</v>
          </cell>
        </row>
        <row r="278">
          <cell r="B278">
            <v>0.26200000000000001</v>
          </cell>
          <cell r="C278">
            <v>0</v>
          </cell>
        </row>
        <row r="279">
          <cell r="B279">
            <v>0.26300000000000001</v>
          </cell>
          <cell r="C279">
            <v>0</v>
          </cell>
        </row>
        <row r="280">
          <cell r="B280">
            <v>0.26400000000000001</v>
          </cell>
          <cell r="C280">
            <v>0</v>
          </cell>
        </row>
        <row r="281">
          <cell r="B281">
            <v>0.26500000000000001</v>
          </cell>
          <cell r="C281">
            <v>0</v>
          </cell>
        </row>
        <row r="282">
          <cell r="B282">
            <v>0.26600000000000001</v>
          </cell>
          <cell r="C282">
            <v>0</v>
          </cell>
        </row>
        <row r="283">
          <cell r="B283">
            <v>0.26700000000000002</v>
          </cell>
          <cell r="C283">
            <v>0</v>
          </cell>
        </row>
        <row r="284">
          <cell r="B284">
            <v>0.26800000000000002</v>
          </cell>
          <cell r="C284">
            <v>0</v>
          </cell>
        </row>
        <row r="285">
          <cell r="B285">
            <v>0.26900000000000002</v>
          </cell>
          <cell r="C285">
            <v>0</v>
          </cell>
        </row>
        <row r="286">
          <cell r="B286">
            <v>0.27</v>
          </cell>
          <cell r="C286">
            <v>0</v>
          </cell>
        </row>
        <row r="287">
          <cell r="B287">
            <v>0.27100000000000002</v>
          </cell>
          <cell r="C287">
            <v>0</v>
          </cell>
        </row>
        <row r="288">
          <cell r="B288">
            <v>0.27200000000000002</v>
          </cell>
          <cell r="C288">
            <v>0</v>
          </cell>
        </row>
        <row r="289">
          <cell r="B289">
            <v>0.27300000000000002</v>
          </cell>
          <cell r="C289">
            <v>0</v>
          </cell>
        </row>
        <row r="290">
          <cell r="B290">
            <v>0.27400000000000002</v>
          </cell>
          <cell r="C290">
            <v>0</v>
          </cell>
        </row>
        <row r="291">
          <cell r="B291">
            <v>0.27500000000000002</v>
          </cell>
          <cell r="C291">
            <v>0</v>
          </cell>
        </row>
        <row r="292">
          <cell r="B292">
            <v>0.27600000000000002</v>
          </cell>
          <cell r="C292">
            <v>0</v>
          </cell>
        </row>
        <row r="293">
          <cell r="B293">
            <v>0.27700000000000002</v>
          </cell>
          <cell r="C293">
            <v>0</v>
          </cell>
        </row>
        <row r="294">
          <cell r="B294">
            <v>0.27800000000000002</v>
          </cell>
          <cell r="C294">
            <v>0</v>
          </cell>
        </row>
        <row r="295">
          <cell r="B295">
            <v>0.27900000000000003</v>
          </cell>
          <cell r="C295">
            <v>0</v>
          </cell>
        </row>
        <row r="296">
          <cell r="B296">
            <v>0.28000000000000003</v>
          </cell>
          <cell r="C296">
            <v>0</v>
          </cell>
        </row>
        <row r="297">
          <cell r="B297">
            <v>0.28100000000000003</v>
          </cell>
          <cell r="C297">
            <v>0</v>
          </cell>
        </row>
        <row r="298">
          <cell r="B298">
            <v>0.28199999999999997</v>
          </cell>
          <cell r="C298">
            <v>0</v>
          </cell>
        </row>
        <row r="299">
          <cell r="B299">
            <v>0.28299999999999997</v>
          </cell>
          <cell r="C299">
            <v>0</v>
          </cell>
        </row>
        <row r="300">
          <cell r="B300">
            <v>0.28399999999999997</v>
          </cell>
          <cell r="C300">
            <v>0</v>
          </cell>
        </row>
        <row r="301">
          <cell r="B301">
            <v>0.28499999999999998</v>
          </cell>
          <cell r="C301">
            <v>0</v>
          </cell>
        </row>
        <row r="302">
          <cell r="B302">
            <v>0.28599999999999998</v>
          </cell>
          <cell r="C302">
            <v>0</v>
          </cell>
        </row>
        <row r="303">
          <cell r="B303">
            <v>0.28699999999999998</v>
          </cell>
          <cell r="C303">
            <v>0</v>
          </cell>
        </row>
        <row r="304">
          <cell r="B304">
            <v>0.28799999999999998</v>
          </cell>
          <cell r="C304">
            <v>0</v>
          </cell>
        </row>
        <row r="305">
          <cell r="B305">
            <v>0.28899999999999998</v>
          </cell>
          <cell r="C305">
            <v>0</v>
          </cell>
        </row>
        <row r="306">
          <cell r="B306">
            <v>0.28999999999999998</v>
          </cell>
          <cell r="C306">
            <v>0</v>
          </cell>
        </row>
        <row r="307">
          <cell r="B307">
            <v>0.29099999999999998</v>
          </cell>
          <cell r="C307">
            <v>0</v>
          </cell>
        </row>
        <row r="308">
          <cell r="B308">
            <v>0.29199999999999998</v>
          </cell>
          <cell r="C308">
            <v>0</v>
          </cell>
        </row>
        <row r="309">
          <cell r="B309">
            <v>0.29299999999999998</v>
          </cell>
          <cell r="C309">
            <v>0</v>
          </cell>
        </row>
        <row r="310">
          <cell r="B310">
            <v>0.29399999999999998</v>
          </cell>
          <cell r="C310">
            <v>0</v>
          </cell>
        </row>
        <row r="311">
          <cell r="B311">
            <v>0.29499999999999998</v>
          </cell>
          <cell r="C311">
            <v>0</v>
          </cell>
        </row>
        <row r="312">
          <cell r="B312">
            <v>0.29599999999999999</v>
          </cell>
          <cell r="C312">
            <v>0</v>
          </cell>
        </row>
        <row r="313">
          <cell r="B313">
            <v>0.29699999999999999</v>
          </cell>
          <cell r="C313">
            <v>0</v>
          </cell>
        </row>
        <row r="314">
          <cell r="B314">
            <v>0.29799999999999999</v>
          </cell>
          <cell r="C314">
            <v>0</v>
          </cell>
        </row>
        <row r="315">
          <cell r="B315">
            <v>0.29899999999999999</v>
          </cell>
          <cell r="C315">
            <v>0</v>
          </cell>
        </row>
        <row r="316">
          <cell r="B316">
            <v>0.3</v>
          </cell>
          <cell r="C316">
            <v>0</v>
          </cell>
        </row>
        <row r="317">
          <cell r="B317">
            <v>0.30099999999999999</v>
          </cell>
          <cell r="C317">
            <v>0</v>
          </cell>
        </row>
        <row r="318">
          <cell r="B318">
            <v>0.30199999999999999</v>
          </cell>
          <cell r="C318">
            <v>0</v>
          </cell>
        </row>
        <row r="319">
          <cell r="B319">
            <v>0.30299999999999999</v>
          </cell>
          <cell r="C319">
            <v>0</v>
          </cell>
        </row>
        <row r="320">
          <cell r="B320">
            <v>0.30399999999999999</v>
          </cell>
          <cell r="C320">
            <v>0</v>
          </cell>
        </row>
        <row r="321">
          <cell r="B321">
            <v>0.30499999999999999</v>
          </cell>
          <cell r="C321">
            <v>0</v>
          </cell>
        </row>
        <row r="322">
          <cell r="B322">
            <v>0.30599999999999999</v>
          </cell>
          <cell r="C322">
            <v>0</v>
          </cell>
        </row>
        <row r="323">
          <cell r="B323">
            <v>0.307</v>
          </cell>
          <cell r="C323">
            <v>0</v>
          </cell>
        </row>
        <row r="324">
          <cell r="B324">
            <v>0.308</v>
          </cell>
          <cell r="C324">
            <v>0</v>
          </cell>
        </row>
        <row r="325">
          <cell r="B325">
            <v>0.309</v>
          </cell>
          <cell r="C325">
            <v>0</v>
          </cell>
        </row>
        <row r="326">
          <cell r="B326">
            <v>0.31</v>
          </cell>
          <cell r="C326">
            <v>0</v>
          </cell>
        </row>
        <row r="327">
          <cell r="B327">
            <v>0.311</v>
          </cell>
          <cell r="C327">
            <v>0</v>
          </cell>
        </row>
        <row r="328">
          <cell r="B328">
            <v>0.312</v>
          </cell>
          <cell r="C328">
            <v>0</v>
          </cell>
        </row>
        <row r="329">
          <cell r="B329">
            <v>0.313</v>
          </cell>
          <cell r="C329">
            <v>0</v>
          </cell>
        </row>
        <row r="330">
          <cell r="B330">
            <v>0.314</v>
          </cell>
          <cell r="C330">
            <v>0</v>
          </cell>
        </row>
        <row r="331">
          <cell r="B331">
            <v>0.315</v>
          </cell>
          <cell r="C331">
            <v>0</v>
          </cell>
        </row>
        <row r="332">
          <cell r="B332">
            <v>0.316</v>
          </cell>
          <cell r="C332">
            <v>0</v>
          </cell>
        </row>
        <row r="333">
          <cell r="B333">
            <v>0.317</v>
          </cell>
          <cell r="C333">
            <v>0</v>
          </cell>
        </row>
        <row r="334">
          <cell r="B334">
            <v>0.318</v>
          </cell>
          <cell r="C334">
            <v>0</v>
          </cell>
        </row>
        <row r="335">
          <cell r="B335">
            <v>0.31900000000000001</v>
          </cell>
          <cell r="C335">
            <v>0</v>
          </cell>
        </row>
        <row r="336">
          <cell r="B336">
            <v>0.32</v>
          </cell>
          <cell r="C336">
            <v>0</v>
          </cell>
        </row>
        <row r="337">
          <cell r="B337">
            <v>0.32100000000000001</v>
          </cell>
          <cell r="C337">
            <v>0</v>
          </cell>
        </row>
        <row r="338">
          <cell r="B338">
            <v>0.32200000000000001</v>
          </cell>
          <cell r="C338">
            <v>0</v>
          </cell>
        </row>
        <row r="339">
          <cell r="B339">
            <v>0.32300000000000001</v>
          </cell>
          <cell r="C339">
            <v>0</v>
          </cell>
        </row>
        <row r="340">
          <cell r="B340">
            <v>0.32400000000000001</v>
          </cell>
          <cell r="C340">
            <v>0</v>
          </cell>
        </row>
        <row r="341">
          <cell r="B341">
            <v>0.32500000000000001</v>
          </cell>
          <cell r="C341">
            <v>0</v>
          </cell>
        </row>
        <row r="342">
          <cell r="B342">
            <v>0.32600000000000001</v>
          </cell>
          <cell r="C342">
            <v>0</v>
          </cell>
        </row>
        <row r="343">
          <cell r="B343">
            <v>0.32700000000000001</v>
          </cell>
          <cell r="C343">
            <v>0</v>
          </cell>
        </row>
        <row r="344">
          <cell r="B344">
            <v>0.32800000000000001</v>
          </cell>
          <cell r="C344">
            <v>0</v>
          </cell>
        </row>
        <row r="345">
          <cell r="B345">
            <v>0.32900000000000001</v>
          </cell>
          <cell r="C345">
            <v>0</v>
          </cell>
        </row>
        <row r="346">
          <cell r="B346">
            <v>0.33</v>
          </cell>
          <cell r="C346">
            <v>0</v>
          </cell>
        </row>
        <row r="347">
          <cell r="B347">
            <v>0.33100000000000002</v>
          </cell>
          <cell r="C347">
            <v>0</v>
          </cell>
        </row>
        <row r="348">
          <cell r="B348">
            <v>0.33200000000000002</v>
          </cell>
          <cell r="C348">
            <v>0</v>
          </cell>
        </row>
        <row r="349">
          <cell r="B349">
            <v>0.33300000000000002</v>
          </cell>
          <cell r="C349">
            <v>0</v>
          </cell>
        </row>
        <row r="350">
          <cell r="B350">
            <v>0.33400000000000002</v>
          </cell>
          <cell r="C350">
            <v>0</v>
          </cell>
        </row>
        <row r="351">
          <cell r="B351">
            <v>0.33500000000000002</v>
          </cell>
          <cell r="C351">
            <v>0</v>
          </cell>
        </row>
        <row r="352">
          <cell r="B352">
            <v>0.33600000000000002</v>
          </cell>
          <cell r="C352">
            <v>0</v>
          </cell>
        </row>
        <row r="353">
          <cell r="B353">
            <v>0.33700000000000002</v>
          </cell>
          <cell r="C353">
            <v>0</v>
          </cell>
        </row>
        <row r="354">
          <cell r="B354">
            <v>0.33800000000000002</v>
          </cell>
          <cell r="C354">
            <v>0</v>
          </cell>
        </row>
        <row r="355">
          <cell r="B355">
            <v>0.33900000000000002</v>
          </cell>
          <cell r="C355">
            <v>0</v>
          </cell>
        </row>
        <row r="356">
          <cell r="B356">
            <v>0.34</v>
          </cell>
          <cell r="C356">
            <v>0</v>
          </cell>
        </row>
        <row r="357">
          <cell r="B357">
            <v>0.34100000000000003</v>
          </cell>
          <cell r="C357">
            <v>0</v>
          </cell>
        </row>
        <row r="358">
          <cell r="B358">
            <v>0.34200000000000003</v>
          </cell>
          <cell r="C358">
            <v>0</v>
          </cell>
        </row>
        <row r="359">
          <cell r="B359">
            <v>0.34300000000000003</v>
          </cell>
          <cell r="C359">
            <v>0</v>
          </cell>
        </row>
        <row r="360">
          <cell r="B360">
            <v>0.34399999999999997</v>
          </cell>
          <cell r="C360">
            <v>0</v>
          </cell>
        </row>
        <row r="361">
          <cell r="B361">
            <v>0.34499999999999997</v>
          </cell>
          <cell r="C361">
            <v>0</v>
          </cell>
        </row>
        <row r="362">
          <cell r="B362">
            <v>0.34599999999999997</v>
          </cell>
          <cell r="C362">
            <v>0</v>
          </cell>
        </row>
        <row r="363">
          <cell r="B363">
            <v>0.34699999999999998</v>
          </cell>
          <cell r="C363">
            <v>0</v>
          </cell>
        </row>
        <row r="364">
          <cell r="B364">
            <v>0.34799999999999998</v>
          </cell>
          <cell r="C364">
            <v>0</v>
          </cell>
        </row>
        <row r="365">
          <cell r="B365">
            <v>0.34899999999999998</v>
          </cell>
          <cell r="C365">
            <v>0</v>
          </cell>
        </row>
        <row r="366">
          <cell r="B366">
            <v>0.35</v>
          </cell>
          <cell r="C366">
            <v>0</v>
          </cell>
        </row>
        <row r="367">
          <cell r="B367">
            <v>0.35099999999999998</v>
          </cell>
          <cell r="C367">
            <v>0</v>
          </cell>
        </row>
        <row r="368">
          <cell r="B368">
            <v>0.35199999999999998</v>
          </cell>
          <cell r="C368">
            <v>0</v>
          </cell>
        </row>
        <row r="369">
          <cell r="B369">
            <v>0.35299999999999998</v>
          </cell>
          <cell r="C369">
            <v>0</v>
          </cell>
        </row>
        <row r="370">
          <cell r="B370">
            <v>0.35399999999999998</v>
          </cell>
          <cell r="C370">
            <v>0</v>
          </cell>
        </row>
        <row r="371">
          <cell r="B371">
            <v>0.35499999999999998</v>
          </cell>
          <cell r="C371">
            <v>0</v>
          </cell>
        </row>
        <row r="372">
          <cell r="B372">
            <v>0.35599999999999998</v>
          </cell>
          <cell r="C372">
            <v>0</v>
          </cell>
        </row>
        <row r="373">
          <cell r="B373">
            <v>0.35699999999999998</v>
          </cell>
          <cell r="C373">
            <v>0</v>
          </cell>
        </row>
        <row r="374">
          <cell r="B374">
            <v>0.35799999999999998</v>
          </cell>
          <cell r="C374">
            <v>0</v>
          </cell>
        </row>
        <row r="375">
          <cell r="B375">
            <v>0.35899999999999999</v>
          </cell>
          <cell r="C375">
            <v>0</v>
          </cell>
        </row>
        <row r="376">
          <cell r="B376">
            <v>0.36</v>
          </cell>
          <cell r="C376">
            <v>0</v>
          </cell>
        </row>
        <row r="377">
          <cell r="B377">
            <v>0.36099999999999999</v>
          </cell>
          <cell r="C377">
            <v>0</v>
          </cell>
        </row>
        <row r="378">
          <cell r="B378">
            <v>0.36199999999999999</v>
          </cell>
          <cell r="C378">
            <v>0</v>
          </cell>
        </row>
        <row r="379">
          <cell r="B379">
            <v>0.36299999999999999</v>
          </cell>
          <cell r="C379">
            <v>0</v>
          </cell>
        </row>
        <row r="380">
          <cell r="B380">
            <v>0.36399999999999999</v>
          </cell>
          <cell r="C380">
            <v>0</v>
          </cell>
        </row>
        <row r="381">
          <cell r="B381">
            <v>0.36499999999999999</v>
          </cell>
          <cell r="C381">
            <v>0</v>
          </cell>
        </row>
        <row r="382">
          <cell r="B382">
            <v>0.36599999999999999</v>
          </cell>
          <cell r="C382">
            <v>0</v>
          </cell>
        </row>
        <row r="383">
          <cell r="B383">
            <v>0.36699999999999999</v>
          </cell>
          <cell r="C383">
            <v>0</v>
          </cell>
        </row>
        <row r="384">
          <cell r="B384">
            <v>0.36799999999999999</v>
          </cell>
          <cell r="C384">
            <v>0</v>
          </cell>
        </row>
        <row r="385">
          <cell r="B385">
            <v>0.36899999999999999</v>
          </cell>
          <cell r="C385">
            <v>0</v>
          </cell>
        </row>
        <row r="386">
          <cell r="B386">
            <v>0.37</v>
          </cell>
          <cell r="C386">
            <v>0</v>
          </cell>
        </row>
        <row r="387">
          <cell r="B387">
            <v>0.371</v>
          </cell>
          <cell r="C387">
            <v>0</v>
          </cell>
        </row>
        <row r="388">
          <cell r="B388">
            <v>0.372</v>
          </cell>
          <cell r="C388">
            <v>0</v>
          </cell>
        </row>
        <row r="389">
          <cell r="B389">
            <v>0.373</v>
          </cell>
          <cell r="C389">
            <v>0</v>
          </cell>
        </row>
        <row r="390">
          <cell r="B390">
            <v>0.374</v>
          </cell>
          <cell r="C390">
            <v>0</v>
          </cell>
        </row>
        <row r="391">
          <cell r="B391">
            <v>0.375</v>
          </cell>
          <cell r="C391">
            <v>0</v>
          </cell>
        </row>
        <row r="392">
          <cell r="B392">
            <v>0.376</v>
          </cell>
          <cell r="C392">
            <v>0</v>
          </cell>
        </row>
        <row r="393">
          <cell r="B393">
            <v>0.377</v>
          </cell>
          <cell r="C393">
            <v>0</v>
          </cell>
        </row>
        <row r="394">
          <cell r="B394">
            <v>0.378</v>
          </cell>
          <cell r="C394">
            <v>0</v>
          </cell>
        </row>
        <row r="395">
          <cell r="B395">
            <v>0.379</v>
          </cell>
          <cell r="C395">
            <v>0</v>
          </cell>
        </row>
        <row r="396">
          <cell r="B396">
            <v>0.38</v>
          </cell>
          <cell r="C396">
            <v>0</v>
          </cell>
        </row>
        <row r="397">
          <cell r="B397">
            <v>0.38100000000000001</v>
          </cell>
          <cell r="C397">
            <v>0</v>
          </cell>
        </row>
        <row r="398">
          <cell r="B398">
            <v>0.38200000000000001</v>
          </cell>
          <cell r="C398">
            <v>0</v>
          </cell>
        </row>
        <row r="399">
          <cell r="B399">
            <v>0.38300000000000001</v>
          </cell>
          <cell r="C399">
            <v>0</v>
          </cell>
        </row>
        <row r="400">
          <cell r="B400">
            <v>0.38400000000000001</v>
          </cell>
          <cell r="C400">
            <v>0</v>
          </cell>
        </row>
        <row r="401">
          <cell r="B401">
            <v>0.38500000000000001</v>
          </cell>
          <cell r="C401">
            <v>0</v>
          </cell>
        </row>
        <row r="402">
          <cell r="B402">
            <v>0.38600000000000001</v>
          </cell>
          <cell r="C402">
            <v>0</v>
          </cell>
        </row>
        <row r="403">
          <cell r="B403">
            <v>0.38700000000000001</v>
          </cell>
          <cell r="C403">
            <v>0</v>
          </cell>
        </row>
        <row r="404">
          <cell r="B404">
            <v>0.38800000000000001</v>
          </cell>
          <cell r="C404">
            <v>0</v>
          </cell>
        </row>
        <row r="405">
          <cell r="B405">
            <v>0.38900000000000001</v>
          </cell>
          <cell r="C405">
            <v>0</v>
          </cell>
        </row>
        <row r="406">
          <cell r="B406">
            <v>0.39</v>
          </cell>
          <cell r="C406">
            <v>0</v>
          </cell>
        </row>
        <row r="407">
          <cell r="B407">
            <v>0.39100000000000001</v>
          </cell>
          <cell r="C407">
            <v>0</v>
          </cell>
        </row>
        <row r="408">
          <cell r="B408">
            <v>0.39200000000000002</v>
          </cell>
          <cell r="C408">
            <v>0</v>
          </cell>
        </row>
        <row r="409">
          <cell r="B409">
            <v>0.39300000000000002</v>
          </cell>
          <cell r="C409">
            <v>0</v>
          </cell>
        </row>
        <row r="410">
          <cell r="B410">
            <v>0.39400000000000002</v>
          </cell>
          <cell r="C410">
            <v>0</v>
          </cell>
        </row>
        <row r="411">
          <cell r="B411">
            <v>0.39500000000000002</v>
          </cell>
          <cell r="C411">
            <v>0</v>
          </cell>
        </row>
        <row r="412">
          <cell r="B412">
            <v>0.39600000000000002</v>
          </cell>
          <cell r="C412">
            <v>0</v>
          </cell>
        </row>
        <row r="413">
          <cell r="B413">
            <v>0.39700000000000002</v>
          </cell>
          <cell r="C413">
            <v>0</v>
          </cell>
        </row>
        <row r="414">
          <cell r="B414">
            <v>0.39800000000000002</v>
          </cell>
          <cell r="C414">
            <v>0</v>
          </cell>
        </row>
        <row r="415">
          <cell r="B415">
            <v>0.39900000000000002</v>
          </cell>
          <cell r="C415">
            <v>0</v>
          </cell>
        </row>
        <row r="416">
          <cell r="B416">
            <v>0.4</v>
          </cell>
          <cell r="C416">
            <v>0</v>
          </cell>
        </row>
        <row r="417">
          <cell r="B417">
            <v>0.40100000000000002</v>
          </cell>
          <cell r="C417">
            <v>0</v>
          </cell>
        </row>
        <row r="418">
          <cell r="B418">
            <v>0.40200000000000002</v>
          </cell>
          <cell r="C418">
            <v>0</v>
          </cell>
        </row>
        <row r="419">
          <cell r="B419">
            <v>0.40300000000000002</v>
          </cell>
          <cell r="C419">
            <v>0</v>
          </cell>
        </row>
        <row r="420">
          <cell r="B420">
            <v>0.40400000000000003</v>
          </cell>
          <cell r="C420">
            <v>0</v>
          </cell>
        </row>
        <row r="421">
          <cell r="B421">
            <v>0.40500000000000003</v>
          </cell>
          <cell r="C421">
            <v>0</v>
          </cell>
        </row>
        <row r="422">
          <cell r="B422">
            <v>0.40600000000000003</v>
          </cell>
          <cell r="C422">
            <v>0</v>
          </cell>
        </row>
        <row r="423">
          <cell r="B423">
            <v>0.40699999999999997</v>
          </cell>
          <cell r="C423">
            <v>0</v>
          </cell>
        </row>
        <row r="424">
          <cell r="B424">
            <v>0.40799999999999997</v>
          </cell>
          <cell r="C424">
            <v>0</v>
          </cell>
        </row>
        <row r="425">
          <cell r="B425">
            <v>0.40899999999999997</v>
          </cell>
          <cell r="C425">
            <v>0</v>
          </cell>
        </row>
        <row r="426">
          <cell r="B426">
            <v>0.41</v>
          </cell>
          <cell r="C426">
            <v>0</v>
          </cell>
        </row>
        <row r="427">
          <cell r="B427">
            <v>0.41099999999999998</v>
          </cell>
          <cell r="C427">
            <v>0</v>
          </cell>
        </row>
        <row r="428">
          <cell r="B428">
            <v>0.41199999999999998</v>
          </cell>
          <cell r="C428">
            <v>0</v>
          </cell>
        </row>
        <row r="429">
          <cell r="B429">
            <v>0.41299999999999998</v>
          </cell>
          <cell r="C429">
            <v>0</v>
          </cell>
        </row>
        <row r="430">
          <cell r="B430">
            <v>0.41399999999999998</v>
          </cell>
          <cell r="C430">
            <v>0</v>
          </cell>
        </row>
        <row r="431">
          <cell r="B431">
            <v>0.41499999999999998</v>
          </cell>
          <cell r="C431">
            <v>0</v>
          </cell>
        </row>
        <row r="432">
          <cell r="B432">
            <v>0.41599999999999998</v>
          </cell>
          <cell r="C432">
            <v>0</v>
          </cell>
        </row>
        <row r="433">
          <cell r="B433">
            <v>0.41699999999999998</v>
          </cell>
          <cell r="C433">
            <v>0</v>
          </cell>
        </row>
        <row r="434">
          <cell r="B434">
            <v>0.41799999999999998</v>
          </cell>
          <cell r="C434">
            <v>0</v>
          </cell>
        </row>
        <row r="435">
          <cell r="B435">
            <v>0.41899999999999998</v>
          </cell>
          <cell r="C435">
            <v>0</v>
          </cell>
        </row>
        <row r="436">
          <cell r="B436">
            <v>0.42</v>
          </cell>
          <cell r="C436">
            <v>0</v>
          </cell>
        </row>
        <row r="437">
          <cell r="B437">
            <v>0.42099999999999999</v>
          </cell>
          <cell r="C437">
            <v>0</v>
          </cell>
        </row>
        <row r="438">
          <cell r="B438">
            <v>0.42199999999999999</v>
          </cell>
          <cell r="C438">
            <v>0</v>
          </cell>
        </row>
        <row r="439">
          <cell r="B439">
            <v>0.42299999999999999</v>
          </cell>
          <cell r="C439">
            <v>0</v>
          </cell>
        </row>
        <row r="440">
          <cell r="B440">
            <v>0.42399999999999999</v>
          </cell>
          <cell r="C440">
            <v>0</v>
          </cell>
        </row>
        <row r="441">
          <cell r="B441">
            <v>0.42499999999999999</v>
          </cell>
          <cell r="C441">
            <v>0</v>
          </cell>
        </row>
        <row r="442">
          <cell r="B442">
            <v>0.42599999999999999</v>
          </cell>
          <cell r="C442">
            <v>0</v>
          </cell>
        </row>
        <row r="443">
          <cell r="B443">
            <v>0.42699999999999999</v>
          </cell>
          <cell r="C443">
            <v>0</v>
          </cell>
        </row>
        <row r="444">
          <cell r="B444">
            <v>0.42799999999999999</v>
          </cell>
          <cell r="C444">
            <v>0</v>
          </cell>
        </row>
        <row r="445">
          <cell r="B445">
            <v>0.42899999999999999</v>
          </cell>
          <cell r="C445">
            <v>0</v>
          </cell>
        </row>
        <row r="446">
          <cell r="B446">
            <v>0.43</v>
          </cell>
          <cell r="C446">
            <v>0</v>
          </cell>
        </row>
        <row r="447">
          <cell r="B447">
            <v>0.43099999999999999</v>
          </cell>
          <cell r="C447">
            <v>0</v>
          </cell>
        </row>
        <row r="448">
          <cell r="B448">
            <v>0.432</v>
          </cell>
          <cell r="C448">
            <v>0</v>
          </cell>
        </row>
        <row r="449">
          <cell r="B449">
            <v>0.433</v>
          </cell>
          <cell r="C449">
            <v>0</v>
          </cell>
        </row>
        <row r="450">
          <cell r="B450">
            <v>0.434</v>
          </cell>
          <cell r="C450">
            <v>0</v>
          </cell>
        </row>
        <row r="451">
          <cell r="B451">
            <v>0.435</v>
          </cell>
          <cell r="C451">
            <v>0</v>
          </cell>
        </row>
        <row r="452">
          <cell r="B452">
            <v>0.436</v>
          </cell>
          <cell r="C452">
            <v>0</v>
          </cell>
        </row>
        <row r="453">
          <cell r="B453">
            <v>0.437</v>
          </cell>
          <cell r="C453">
            <v>0</v>
          </cell>
        </row>
        <row r="454">
          <cell r="B454">
            <v>0.438</v>
          </cell>
          <cell r="C454">
            <v>0</v>
          </cell>
        </row>
        <row r="455">
          <cell r="B455">
            <v>0.439</v>
          </cell>
          <cell r="C455">
            <v>0</v>
          </cell>
        </row>
        <row r="456">
          <cell r="B456">
            <v>0.44</v>
          </cell>
          <cell r="C456">
            <v>0</v>
          </cell>
        </row>
        <row r="457">
          <cell r="B457">
            <v>0.441</v>
          </cell>
          <cell r="C457">
            <v>0</v>
          </cell>
        </row>
        <row r="458">
          <cell r="B458">
            <v>0.442</v>
          </cell>
          <cell r="C458">
            <v>0</v>
          </cell>
        </row>
        <row r="459">
          <cell r="B459">
            <v>0.443</v>
          </cell>
          <cell r="C459">
            <v>0</v>
          </cell>
        </row>
        <row r="460">
          <cell r="B460">
            <v>0.44400000000000001</v>
          </cell>
          <cell r="C460">
            <v>0</v>
          </cell>
        </row>
        <row r="461">
          <cell r="B461">
            <v>0.44500000000000001</v>
          </cell>
          <cell r="C461">
            <v>0</v>
          </cell>
        </row>
        <row r="462">
          <cell r="B462">
            <v>0.44600000000000001</v>
          </cell>
          <cell r="C462">
            <v>0</v>
          </cell>
        </row>
        <row r="463">
          <cell r="B463">
            <v>0.44700000000000001</v>
          </cell>
          <cell r="C463">
            <v>0</v>
          </cell>
        </row>
        <row r="464">
          <cell r="B464">
            <v>0.44800000000000001</v>
          </cell>
          <cell r="C464">
            <v>0</v>
          </cell>
        </row>
        <row r="465">
          <cell r="B465">
            <v>0.44900000000000001</v>
          </cell>
          <cell r="C465">
            <v>0</v>
          </cell>
        </row>
        <row r="466">
          <cell r="B466">
            <v>0.45</v>
          </cell>
          <cell r="C466">
            <v>0</v>
          </cell>
        </row>
        <row r="467">
          <cell r="B467">
            <v>0.45100000000000001</v>
          </cell>
          <cell r="C467">
            <v>0</v>
          </cell>
        </row>
        <row r="468">
          <cell r="B468">
            <v>0.45200000000000001</v>
          </cell>
          <cell r="C468">
            <v>0</v>
          </cell>
        </row>
        <row r="469">
          <cell r="B469">
            <v>0.45300000000000001</v>
          </cell>
          <cell r="C469">
            <v>0</v>
          </cell>
        </row>
        <row r="470">
          <cell r="B470">
            <v>0.45400000000000001</v>
          </cell>
          <cell r="C470">
            <v>0</v>
          </cell>
        </row>
        <row r="471">
          <cell r="B471">
            <v>0.45500000000000002</v>
          </cell>
          <cell r="C471">
            <v>0</v>
          </cell>
        </row>
        <row r="472">
          <cell r="B472">
            <v>0.45600000000000002</v>
          </cell>
          <cell r="C472">
            <v>0</v>
          </cell>
        </row>
        <row r="473">
          <cell r="B473">
            <v>0.45700000000000002</v>
          </cell>
          <cell r="C473">
            <v>0</v>
          </cell>
        </row>
        <row r="474">
          <cell r="B474">
            <v>0.45800000000000002</v>
          </cell>
          <cell r="C474">
            <v>0</v>
          </cell>
        </row>
        <row r="475">
          <cell r="B475">
            <v>0.45900000000000002</v>
          </cell>
          <cell r="C475">
            <v>0</v>
          </cell>
        </row>
        <row r="476">
          <cell r="B476">
            <v>0.46</v>
          </cell>
          <cell r="C476">
            <v>0</v>
          </cell>
        </row>
        <row r="477">
          <cell r="B477">
            <v>0.46100000000000002</v>
          </cell>
          <cell r="C477">
            <v>0</v>
          </cell>
        </row>
        <row r="478">
          <cell r="B478">
            <v>0.46200000000000002</v>
          </cell>
          <cell r="C478">
            <v>0</v>
          </cell>
        </row>
        <row r="479">
          <cell r="B479">
            <v>0.46300000000000002</v>
          </cell>
          <cell r="C479">
            <v>0</v>
          </cell>
        </row>
        <row r="480">
          <cell r="B480">
            <v>0.46400000000000002</v>
          </cell>
          <cell r="C480">
            <v>0</v>
          </cell>
        </row>
        <row r="481">
          <cell r="B481">
            <v>0.46500000000000002</v>
          </cell>
          <cell r="C481">
            <v>0</v>
          </cell>
        </row>
        <row r="482">
          <cell r="B482">
            <v>0.46600000000000003</v>
          </cell>
          <cell r="C482">
            <v>0</v>
          </cell>
        </row>
        <row r="483">
          <cell r="B483">
            <v>0.46700000000000003</v>
          </cell>
          <cell r="C483">
            <v>0</v>
          </cell>
        </row>
        <row r="484">
          <cell r="B484">
            <v>0.46800000000000003</v>
          </cell>
          <cell r="C484">
            <v>0</v>
          </cell>
        </row>
        <row r="485">
          <cell r="B485">
            <v>0.46899999999999997</v>
          </cell>
          <cell r="C485">
            <v>0</v>
          </cell>
        </row>
        <row r="486">
          <cell r="B486">
            <v>0.47</v>
          </cell>
          <cell r="C486">
            <v>0</v>
          </cell>
        </row>
        <row r="487">
          <cell r="B487">
            <v>0.47099999999999997</v>
          </cell>
          <cell r="C487">
            <v>0</v>
          </cell>
        </row>
        <row r="488">
          <cell r="B488">
            <v>0.47199999999999998</v>
          </cell>
          <cell r="C488">
            <v>0</v>
          </cell>
        </row>
        <row r="489">
          <cell r="B489">
            <v>0.47299999999999998</v>
          </cell>
          <cell r="C489">
            <v>0</v>
          </cell>
        </row>
        <row r="490">
          <cell r="B490">
            <v>0.47399999999999998</v>
          </cell>
          <cell r="C490">
            <v>0</v>
          </cell>
        </row>
        <row r="491">
          <cell r="B491">
            <v>0.47499999999999998</v>
          </cell>
          <cell r="C491">
            <v>0</v>
          </cell>
        </row>
        <row r="492">
          <cell r="B492">
            <v>0.47599999999999998</v>
          </cell>
          <cell r="C492">
            <v>0</v>
          </cell>
        </row>
        <row r="493">
          <cell r="B493">
            <v>0.47699999999999998</v>
          </cell>
          <cell r="C493">
            <v>0</v>
          </cell>
        </row>
        <row r="494">
          <cell r="B494">
            <v>0.47799999999999998</v>
          </cell>
          <cell r="C494">
            <v>0</v>
          </cell>
        </row>
        <row r="495">
          <cell r="B495">
            <v>0.47899999999999998</v>
          </cell>
          <cell r="C495">
            <v>0</v>
          </cell>
        </row>
        <row r="496">
          <cell r="B496">
            <v>0.48</v>
          </cell>
          <cell r="C496">
            <v>0</v>
          </cell>
        </row>
        <row r="497">
          <cell r="B497">
            <v>0.48099999999999998</v>
          </cell>
          <cell r="C497">
            <v>0</v>
          </cell>
        </row>
        <row r="498">
          <cell r="B498">
            <v>0.48199999999999998</v>
          </cell>
          <cell r="C498">
            <v>0</v>
          </cell>
        </row>
        <row r="499">
          <cell r="B499">
            <v>0.48299999999999998</v>
          </cell>
          <cell r="C499">
            <v>0</v>
          </cell>
        </row>
        <row r="500">
          <cell r="B500">
            <v>0.48399999999999999</v>
          </cell>
          <cell r="C500">
            <v>0</v>
          </cell>
        </row>
        <row r="501">
          <cell r="B501">
            <v>0.48499999999999999</v>
          </cell>
          <cell r="C501">
            <v>0</v>
          </cell>
        </row>
        <row r="502">
          <cell r="B502">
            <v>0.48599999999999999</v>
          </cell>
          <cell r="C502">
            <v>0</v>
          </cell>
        </row>
        <row r="503">
          <cell r="B503">
            <v>0.48699999999999999</v>
          </cell>
          <cell r="C503">
            <v>0</v>
          </cell>
        </row>
        <row r="504">
          <cell r="B504">
            <v>0.48799999999999999</v>
          </cell>
          <cell r="C504">
            <v>0</v>
          </cell>
        </row>
        <row r="505">
          <cell r="B505">
            <v>0.48899999999999999</v>
          </cell>
          <cell r="C505">
            <v>0</v>
          </cell>
        </row>
        <row r="506">
          <cell r="B506">
            <v>0.49</v>
          </cell>
          <cell r="C506">
            <v>0</v>
          </cell>
        </row>
        <row r="507">
          <cell r="B507">
            <v>0.49099999999999999</v>
          </cell>
          <cell r="C507">
            <v>0</v>
          </cell>
        </row>
        <row r="508">
          <cell r="B508">
            <v>0.49199999999999999</v>
          </cell>
          <cell r="C508">
            <v>0</v>
          </cell>
        </row>
        <row r="509">
          <cell r="B509">
            <v>0.49299999999999999</v>
          </cell>
          <cell r="C509">
            <v>0</v>
          </cell>
        </row>
        <row r="510">
          <cell r="B510">
            <v>0.49399999999999999</v>
          </cell>
          <cell r="C510">
            <v>0</v>
          </cell>
        </row>
        <row r="511">
          <cell r="B511">
            <v>0.495</v>
          </cell>
          <cell r="C511">
            <v>0</v>
          </cell>
        </row>
        <row r="512">
          <cell r="B512">
            <v>0.496</v>
          </cell>
          <cell r="C512">
            <v>0</v>
          </cell>
        </row>
        <row r="513">
          <cell r="B513">
            <v>0.497</v>
          </cell>
          <cell r="C513">
            <v>0</v>
          </cell>
        </row>
        <row r="514">
          <cell r="B514">
            <v>0.498</v>
          </cell>
          <cell r="C514">
            <v>0</v>
          </cell>
        </row>
        <row r="515">
          <cell r="B515">
            <v>0.499</v>
          </cell>
          <cell r="C515">
            <v>0</v>
          </cell>
        </row>
        <row r="516">
          <cell r="B516">
            <v>0.5</v>
          </cell>
          <cell r="C516">
            <v>0</v>
          </cell>
        </row>
        <row r="517">
          <cell r="B517">
            <v>0.501</v>
          </cell>
          <cell r="C517">
            <v>0</v>
          </cell>
        </row>
        <row r="518">
          <cell r="B518">
            <v>0.502</v>
          </cell>
          <cell r="C518">
            <v>0</v>
          </cell>
        </row>
        <row r="519">
          <cell r="B519">
            <v>0.503</v>
          </cell>
          <cell r="C519">
            <v>0</v>
          </cell>
        </row>
        <row r="520">
          <cell r="B520">
            <v>0.504</v>
          </cell>
          <cell r="C520">
            <v>0</v>
          </cell>
        </row>
        <row r="521">
          <cell r="B521">
            <v>0.505</v>
          </cell>
          <cell r="C521">
            <v>0</v>
          </cell>
        </row>
        <row r="522">
          <cell r="B522">
            <v>0.50600000000000001</v>
          </cell>
          <cell r="C522">
            <v>0</v>
          </cell>
        </row>
        <row r="523">
          <cell r="B523">
            <v>0.50700000000000001</v>
          </cell>
          <cell r="C523">
            <v>0</v>
          </cell>
        </row>
        <row r="524">
          <cell r="B524">
            <v>0.50800000000000001</v>
          </cell>
          <cell r="C524">
            <v>0</v>
          </cell>
        </row>
        <row r="525">
          <cell r="B525">
            <v>0.50900000000000001</v>
          </cell>
          <cell r="C525">
            <v>0</v>
          </cell>
        </row>
        <row r="526">
          <cell r="B526">
            <v>0.51</v>
          </cell>
          <cell r="C526">
            <v>0</v>
          </cell>
        </row>
        <row r="527">
          <cell r="B527">
            <v>0.51100000000000001</v>
          </cell>
          <cell r="C527">
            <v>0</v>
          </cell>
        </row>
        <row r="528">
          <cell r="B528">
            <v>0.51200000000000001</v>
          </cell>
          <cell r="C528">
            <v>0</v>
          </cell>
        </row>
        <row r="529">
          <cell r="B529">
            <v>0.51300000000000001</v>
          </cell>
          <cell r="C529">
            <v>0</v>
          </cell>
        </row>
        <row r="530">
          <cell r="B530">
            <v>0.51400000000000001</v>
          </cell>
          <cell r="C530">
            <v>0</v>
          </cell>
        </row>
        <row r="531">
          <cell r="B531">
            <v>0.51500000000000001</v>
          </cell>
          <cell r="C531">
            <v>0</v>
          </cell>
        </row>
        <row r="532">
          <cell r="B532">
            <v>0.51600000000000001</v>
          </cell>
          <cell r="C532">
            <v>0</v>
          </cell>
        </row>
        <row r="533">
          <cell r="B533">
            <v>0.51700000000000002</v>
          </cell>
          <cell r="C533">
            <v>0</v>
          </cell>
        </row>
        <row r="534">
          <cell r="B534">
            <v>0.51800000000000002</v>
          </cell>
          <cell r="C534">
            <v>0</v>
          </cell>
        </row>
        <row r="535">
          <cell r="B535">
            <v>0.51900000000000002</v>
          </cell>
          <cell r="C535">
            <v>0</v>
          </cell>
        </row>
        <row r="536">
          <cell r="B536">
            <v>0.52</v>
          </cell>
          <cell r="C536">
            <v>0</v>
          </cell>
        </row>
        <row r="537">
          <cell r="B537">
            <v>0.52100000000000002</v>
          </cell>
          <cell r="C537">
            <v>0</v>
          </cell>
        </row>
        <row r="538">
          <cell r="B538">
            <v>0.52200000000000002</v>
          </cell>
          <cell r="C538">
            <v>0</v>
          </cell>
        </row>
        <row r="539">
          <cell r="B539">
            <v>0.52300000000000002</v>
          </cell>
          <cell r="C539">
            <v>0</v>
          </cell>
        </row>
        <row r="540">
          <cell r="B540">
            <v>0.52400000000000002</v>
          </cell>
          <cell r="C540">
            <v>0</v>
          </cell>
        </row>
        <row r="541">
          <cell r="B541">
            <v>0.52500000000000002</v>
          </cell>
          <cell r="C541">
            <v>0</v>
          </cell>
        </row>
        <row r="542">
          <cell r="B542">
            <v>0.52600000000000002</v>
          </cell>
          <cell r="C542">
            <v>0</v>
          </cell>
        </row>
        <row r="543">
          <cell r="B543">
            <v>0.52700000000000002</v>
          </cell>
          <cell r="C543">
            <v>0</v>
          </cell>
        </row>
        <row r="544">
          <cell r="B544">
            <v>0.52800000000000002</v>
          </cell>
          <cell r="C544">
            <v>0</v>
          </cell>
        </row>
        <row r="545">
          <cell r="B545">
            <v>0.52900000000000003</v>
          </cell>
          <cell r="C545">
            <v>0</v>
          </cell>
        </row>
        <row r="546">
          <cell r="B546">
            <v>0.53</v>
          </cell>
          <cell r="C546">
            <v>0</v>
          </cell>
        </row>
        <row r="547">
          <cell r="B547">
            <v>0.53100000000000003</v>
          </cell>
          <cell r="C547">
            <v>0</v>
          </cell>
        </row>
        <row r="548">
          <cell r="B548">
            <v>0.53200000000000003</v>
          </cell>
          <cell r="C548">
            <v>0</v>
          </cell>
        </row>
        <row r="549">
          <cell r="B549">
            <v>0.53300000000000003</v>
          </cell>
          <cell r="C549">
            <v>0</v>
          </cell>
        </row>
        <row r="550">
          <cell r="B550">
            <v>0.53400000000000003</v>
          </cell>
          <cell r="C550">
            <v>0</v>
          </cell>
        </row>
        <row r="551">
          <cell r="B551">
            <v>0.53500000000000003</v>
          </cell>
          <cell r="C551">
            <v>0</v>
          </cell>
        </row>
        <row r="552">
          <cell r="B552">
            <v>0.53600000000000003</v>
          </cell>
          <cell r="C552">
            <v>0</v>
          </cell>
        </row>
        <row r="553">
          <cell r="B553">
            <v>0.53700000000000003</v>
          </cell>
          <cell r="C553">
            <v>0</v>
          </cell>
        </row>
        <row r="554">
          <cell r="B554">
            <v>0.53800000000000003</v>
          </cell>
          <cell r="C554">
            <v>0</v>
          </cell>
        </row>
        <row r="555">
          <cell r="B555">
            <v>0.53900000000000003</v>
          </cell>
          <cell r="C555">
            <v>0</v>
          </cell>
        </row>
        <row r="556">
          <cell r="B556">
            <v>0.54</v>
          </cell>
          <cell r="C556">
            <v>0</v>
          </cell>
        </row>
        <row r="557">
          <cell r="B557">
            <v>0.54100000000000004</v>
          </cell>
          <cell r="C557">
            <v>0</v>
          </cell>
        </row>
        <row r="558">
          <cell r="B558">
            <v>0.54200000000000004</v>
          </cell>
          <cell r="C558">
            <v>0</v>
          </cell>
        </row>
        <row r="559">
          <cell r="B559">
            <v>0.54300000000000004</v>
          </cell>
          <cell r="C559">
            <v>0</v>
          </cell>
        </row>
        <row r="560">
          <cell r="B560">
            <v>0.54400000000000004</v>
          </cell>
          <cell r="C560">
            <v>0</v>
          </cell>
        </row>
        <row r="561">
          <cell r="B561">
            <v>0.54500000000000004</v>
          </cell>
          <cell r="C561">
            <v>0</v>
          </cell>
        </row>
        <row r="562">
          <cell r="B562">
            <v>0.54600000000000004</v>
          </cell>
          <cell r="C562">
            <v>0</v>
          </cell>
        </row>
        <row r="563">
          <cell r="B563">
            <v>0.54700000000000004</v>
          </cell>
          <cell r="C563">
            <v>0</v>
          </cell>
        </row>
        <row r="564">
          <cell r="B564">
            <v>0.54800000000000004</v>
          </cell>
          <cell r="C564">
            <v>0</v>
          </cell>
        </row>
        <row r="565">
          <cell r="B565">
            <v>0.54900000000000004</v>
          </cell>
          <cell r="C565">
            <v>0</v>
          </cell>
        </row>
        <row r="566">
          <cell r="B566">
            <v>0.55000000000000004</v>
          </cell>
          <cell r="C566">
            <v>0</v>
          </cell>
        </row>
        <row r="567">
          <cell r="B567">
            <v>0.55100000000000005</v>
          </cell>
          <cell r="C567">
            <v>0</v>
          </cell>
        </row>
        <row r="568">
          <cell r="B568">
            <v>0.55200000000000005</v>
          </cell>
          <cell r="C568">
            <v>0</v>
          </cell>
        </row>
        <row r="569">
          <cell r="B569">
            <v>0.55300000000000005</v>
          </cell>
          <cell r="C569">
            <v>0</v>
          </cell>
        </row>
        <row r="570">
          <cell r="B570">
            <v>0.55400000000000005</v>
          </cell>
          <cell r="C570">
            <v>0</v>
          </cell>
        </row>
        <row r="571">
          <cell r="B571">
            <v>0.55500000000000005</v>
          </cell>
          <cell r="C571">
            <v>0</v>
          </cell>
        </row>
        <row r="572">
          <cell r="B572">
            <v>0.55600000000000005</v>
          </cell>
          <cell r="C572">
            <v>0</v>
          </cell>
        </row>
        <row r="573">
          <cell r="B573">
            <v>0.55700000000000005</v>
          </cell>
          <cell r="C573">
            <v>0</v>
          </cell>
        </row>
        <row r="574">
          <cell r="B574">
            <v>0.55800000000000005</v>
          </cell>
          <cell r="C574">
            <v>0</v>
          </cell>
        </row>
        <row r="575">
          <cell r="B575">
            <v>0.55900000000000005</v>
          </cell>
          <cell r="C575">
            <v>0</v>
          </cell>
        </row>
        <row r="576">
          <cell r="B576">
            <v>0.56000000000000005</v>
          </cell>
          <cell r="C576">
            <v>0</v>
          </cell>
        </row>
        <row r="577">
          <cell r="B577">
            <v>0.56100000000000005</v>
          </cell>
          <cell r="C577">
            <v>0</v>
          </cell>
        </row>
        <row r="578">
          <cell r="B578">
            <v>0.56200000000000006</v>
          </cell>
          <cell r="C578">
            <v>0</v>
          </cell>
        </row>
        <row r="579">
          <cell r="B579">
            <v>0.56299999999999994</v>
          </cell>
          <cell r="C579">
            <v>0</v>
          </cell>
        </row>
        <row r="580">
          <cell r="B580">
            <v>0.56399999999999995</v>
          </cell>
          <cell r="C580">
            <v>0</v>
          </cell>
        </row>
        <row r="581">
          <cell r="B581">
            <v>0.56499999999999995</v>
          </cell>
          <cell r="C581">
            <v>0</v>
          </cell>
        </row>
        <row r="582">
          <cell r="B582">
            <v>0.56599999999999995</v>
          </cell>
          <cell r="C582">
            <v>0</v>
          </cell>
        </row>
        <row r="583">
          <cell r="B583">
            <v>0.56699999999999995</v>
          </cell>
          <cell r="C583">
            <v>0</v>
          </cell>
        </row>
        <row r="584">
          <cell r="B584">
            <v>0.56799999999999995</v>
          </cell>
          <cell r="C584">
            <v>0</v>
          </cell>
        </row>
        <row r="585">
          <cell r="B585">
            <v>0.56899999999999995</v>
          </cell>
          <cell r="C585">
            <v>0</v>
          </cell>
        </row>
        <row r="586">
          <cell r="B586">
            <v>0.56999999999999995</v>
          </cell>
          <cell r="C586">
            <v>0</v>
          </cell>
        </row>
        <row r="587">
          <cell r="B587">
            <v>0.57099999999999995</v>
          </cell>
          <cell r="C587">
            <v>0</v>
          </cell>
        </row>
        <row r="588">
          <cell r="B588">
            <v>0.57199999999999995</v>
          </cell>
          <cell r="C588">
            <v>0</v>
          </cell>
        </row>
        <row r="589">
          <cell r="B589">
            <v>0.57299999999999995</v>
          </cell>
          <cell r="C589">
            <v>0</v>
          </cell>
        </row>
        <row r="590">
          <cell r="B590">
            <v>0.57399999999999995</v>
          </cell>
          <cell r="C590">
            <v>0</v>
          </cell>
        </row>
        <row r="591">
          <cell r="B591">
            <v>0.57499999999999996</v>
          </cell>
          <cell r="C591">
            <v>0</v>
          </cell>
        </row>
        <row r="592">
          <cell r="B592">
            <v>0.57599999999999996</v>
          </cell>
          <cell r="C592">
            <v>0</v>
          </cell>
        </row>
        <row r="593">
          <cell r="B593">
            <v>0.57699999999999996</v>
          </cell>
          <cell r="C593">
            <v>0</v>
          </cell>
        </row>
        <row r="594">
          <cell r="B594">
            <v>0.57799999999999996</v>
          </cell>
          <cell r="C594">
            <v>0</v>
          </cell>
        </row>
        <row r="595">
          <cell r="B595">
            <v>0.57899999999999996</v>
          </cell>
          <cell r="C595">
            <v>0</v>
          </cell>
        </row>
        <row r="596">
          <cell r="B596">
            <v>0.57999999999999996</v>
          </cell>
          <cell r="C596">
            <v>0</v>
          </cell>
        </row>
        <row r="597">
          <cell r="B597">
            <v>0.58099999999999996</v>
          </cell>
          <cell r="C597">
            <v>0</v>
          </cell>
        </row>
        <row r="598">
          <cell r="B598">
            <v>0.58199999999999996</v>
          </cell>
          <cell r="C598">
            <v>0</v>
          </cell>
        </row>
        <row r="599">
          <cell r="B599">
            <v>0.58299999999999996</v>
          </cell>
          <cell r="C599">
            <v>0</v>
          </cell>
        </row>
        <row r="600">
          <cell r="B600">
            <v>0.58399999999999996</v>
          </cell>
          <cell r="C600">
            <v>0</v>
          </cell>
        </row>
        <row r="601">
          <cell r="B601">
            <v>0.58499999999999996</v>
          </cell>
          <cell r="C601">
            <v>0</v>
          </cell>
        </row>
        <row r="602">
          <cell r="B602">
            <v>0.58599999999999997</v>
          </cell>
          <cell r="C602">
            <v>0</v>
          </cell>
        </row>
        <row r="603">
          <cell r="B603">
            <v>0.58699999999999997</v>
          </cell>
          <cell r="C603">
            <v>0</v>
          </cell>
        </row>
        <row r="604">
          <cell r="B604">
            <v>0.58799999999999997</v>
          </cell>
          <cell r="C604">
            <v>0</v>
          </cell>
        </row>
        <row r="605">
          <cell r="B605">
            <v>0.58899999999999997</v>
          </cell>
          <cell r="C605">
            <v>0</v>
          </cell>
        </row>
        <row r="606">
          <cell r="B606">
            <v>0.59</v>
          </cell>
          <cell r="C606">
            <v>0</v>
          </cell>
        </row>
        <row r="607">
          <cell r="B607">
            <v>0.59099999999999997</v>
          </cell>
          <cell r="C607">
            <v>0</v>
          </cell>
        </row>
        <row r="608">
          <cell r="B608">
            <v>0.59199999999999997</v>
          </cell>
          <cell r="C608">
            <v>0</v>
          </cell>
        </row>
        <row r="609">
          <cell r="B609">
            <v>0.59299999999999997</v>
          </cell>
          <cell r="C609">
            <v>0</v>
          </cell>
        </row>
        <row r="610">
          <cell r="B610">
            <v>0.59399999999999997</v>
          </cell>
          <cell r="C610">
            <v>0</v>
          </cell>
        </row>
        <row r="611">
          <cell r="B611">
            <v>0.59499999999999997</v>
          </cell>
          <cell r="C611">
            <v>0</v>
          </cell>
        </row>
        <row r="612">
          <cell r="B612">
            <v>0.59599999999999997</v>
          </cell>
          <cell r="C612">
            <v>0</v>
          </cell>
        </row>
        <row r="613">
          <cell r="B613">
            <v>0.59699999999999998</v>
          </cell>
          <cell r="C613">
            <v>0</v>
          </cell>
        </row>
        <row r="614">
          <cell r="B614">
            <v>0.59799999999999998</v>
          </cell>
          <cell r="C614">
            <v>0</v>
          </cell>
        </row>
        <row r="615">
          <cell r="B615">
            <v>0.59899999999999998</v>
          </cell>
          <cell r="C615">
            <v>0</v>
          </cell>
        </row>
        <row r="616">
          <cell r="B616">
            <v>0.6</v>
          </cell>
          <cell r="C616">
            <v>0</v>
          </cell>
        </row>
        <row r="617">
          <cell r="B617">
            <v>0.60099999999999998</v>
          </cell>
          <cell r="C617">
            <v>0</v>
          </cell>
        </row>
        <row r="618">
          <cell r="B618">
            <v>0.60199999999999998</v>
          </cell>
          <cell r="C618">
            <v>0</v>
          </cell>
        </row>
        <row r="619">
          <cell r="B619">
            <v>0.60299999999999998</v>
          </cell>
          <cell r="C619">
            <v>0</v>
          </cell>
        </row>
        <row r="620">
          <cell r="B620">
            <v>0.60399999999999998</v>
          </cell>
          <cell r="C620">
            <v>0</v>
          </cell>
        </row>
        <row r="621">
          <cell r="B621">
            <v>0.60499999999999998</v>
          </cell>
          <cell r="C621">
            <v>0</v>
          </cell>
        </row>
        <row r="622">
          <cell r="B622">
            <v>0.60599999999999998</v>
          </cell>
          <cell r="C622">
            <v>0</v>
          </cell>
        </row>
        <row r="623">
          <cell r="B623">
            <v>0.60699999999999998</v>
          </cell>
          <cell r="C623">
            <v>0</v>
          </cell>
        </row>
        <row r="624">
          <cell r="B624">
            <v>0.60799999999999998</v>
          </cell>
          <cell r="C624">
            <v>0</v>
          </cell>
        </row>
        <row r="625">
          <cell r="B625">
            <v>0.60899999999999999</v>
          </cell>
          <cell r="C625">
            <v>0</v>
          </cell>
        </row>
        <row r="626">
          <cell r="B626">
            <v>0.61</v>
          </cell>
          <cell r="C626">
            <v>0</v>
          </cell>
        </row>
        <row r="627">
          <cell r="B627">
            <v>0.61099999999999999</v>
          </cell>
          <cell r="C627">
            <v>0</v>
          </cell>
        </row>
        <row r="628">
          <cell r="B628">
            <v>0.61199999999999999</v>
          </cell>
          <cell r="C628">
            <v>0</v>
          </cell>
        </row>
        <row r="629">
          <cell r="B629">
            <v>0.61299999999999999</v>
          </cell>
          <cell r="C629">
            <v>0</v>
          </cell>
        </row>
        <row r="630">
          <cell r="B630">
            <v>0.61399999999999999</v>
          </cell>
          <cell r="C630">
            <v>0</v>
          </cell>
        </row>
        <row r="631">
          <cell r="B631">
            <v>0.61499999999999999</v>
          </cell>
          <cell r="C631">
            <v>0</v>
          </cell>
        </row>
        <row r="632">
          <cell r="B632">
            <v>0.61599999999999999</v>
          </cell>
          <cell r="C632">
            <v>0</v>
          </cell>
        </row>
        <row r="633">
          <cell r="B633">
            <v>0.61699999999999999</v>
          </cell>
          <cell r="C633">
            <v>0</v>
          </cell>
        </row>
        <row r="634">
          <cell r="B634">
            <v>0.61799999999999999</v>
          </cell>
          <cell r="C634">
            <v>0</v>
          </cell>
        </row>
        <row r="635">
          <cell r="B635">
            <v>0.61899999999999999</v>
          </cell>
          <cell r="C635">
            <v>0</v>
          </cell>
        </row>
        <row r="636">
          <cell r="B636">
            <v>0.62</v>
          </cell>
          <cell r="C636">
            <v>0</v>
          </cell>
        </row>
        <row r="637">
          <cell r="B637">
            <v>0.621</v>
          </cell>
          <cell r="C637">
            <v>0</v>
          </cell>
        </row>
        <row r="638">
          <cell r="B638">
            <v>0.622</v>
          </cell>
          <cell r="C638">
            <v>0</v>
          </cell>
        </row>
        <row r="639">
          <cell r="B639">
            <v>0.623</v>
          </cell>
          <cell r="C639">
            <v>0</v>
          </cell>
        </row>
        <row r="640">
          <cell r="B640">
            <v>0.624</v>
          </cell>
          <cell r="C640">
            <v>0</v>
          </cell>
        </row>
        <row r="641">
          <cell r="B641">
            <v>0.625</v>
          </cell>
          <cell r="C641">
            <v>0</v>
          </cell>
        </row>
        <row r="642">
          <cell r="B642">
            <v>0.626</v>
          </cell>
          <cell r="C642">
            <v>0</v>
          </cell>
        </row>
        <row r="643">
          <cell r="B643">
            <v>0.627</v>
          </cell>
          <cell r="C643">
            <v>0</v>
          </cell>
        </row>
        <row r="644">
          <cell r="B644">
            <v>0.628</v>
          </cell>
          <cell r="C644">
            <v>0</v>
          </cell>
        </row>
        <row r="645">
          <cell r="B645">
            <v>0.629</v>
          </cell>
          <cell r="C645">
            <v>0</v>
          </cell>
        </row>
        <row r="646">
          <cell r="B646">
            <v>0.63</v>
          </cell>
          <cell r="C646">
            <v>0</v>
          </cell>
        </row>
        <row r="647">
          <cell r="B647">
            <v>0.63100000000000001</v>
          </cell>
          <cell r="C647">
            <v>0</v>
          </cell>
        </row>
        <row r="648">
          <cell r="B648">
            <v>0.63200000000000001</v>
          </cell>
          <cell r="C648">
            <v>0</v>
          </cell>
        </row>
        <row r="649">
          <cell r="B649">
            <v>0.63300000000000001</v>
          </cell>
          <cell r="C649">
            <v>0</v>
          </cell>
        </row>
        <row r="650">
          <cell r="B650">
            <v>0.63400000000000001</v>
          </cell>
          <cell r="C650">
            <v>0</v>
          </cell>
        </row>
        <row r="651">
          <cell r="B651">
            <v>0.63500000000000001</v>
          </cell>
          <cell r="C651">
            <v>0</v>
          </cell>
        </row>
        <row r="652">
          <cell r="B652">
            <v>0.63600000000000001</v>
          </cell>
          <cell r="C652">
            <v>0</v>
          </cell>
        </row>
        <row r="653">
          <cell r="B653">
            <v>0.63700000000000001</v>
          </cell>
          <cell r="C653">
            <v>0</v>
          </cell>
        </row>
        <row r="654">
          <cell r="B654">
            <v>0.63800000000000001</v>
          </cell>
          <cell r="C654">
            <v>0</v>
          </cell>
        </row>
        <row r="655">
          <cell r="B655">
            <v>0.63900000000000001</v>
          </cell>
          <cell r="C655">
            <v>0</v>
          </cell>
        </row>
        <row r="656">
          <cell r="B656">
            <v>0.64</v>
          </cell>
          <cell r="C656">
            <v>0</v>
          </cell>
        </row>
        <row r="657">
          <cell r="B657">
            <v>0.64100000000000001</v>
          </cell>
          <cell r="C657">
            <v>0</v>
          </cell>
        </row>
        <row r="658">
          <cell r="B658">
            <v>0.64200000000000002</v>
          </cell>
          <cell r="C658">
            <v>0</v>
          </cell>
        </row>
        <row r="659">
          <cell r="B659">
            <v>0.64300000000000002</v>
          </cell>
          <cell r="C659">
            <v>0</v>
          </cell>
        </row>
        <row r="660">
          <cell r="B660">
            <v>0.64400000000000002</v>
          </cell>
          <cell r="C660">
            <v>0</v>
          </cell>
        </row>
        <row r="661">
          <cell r="B661">
            <v>0.64500000000000002</v>
          </cell>
          <cell r="C661">
            <v>0</v>
          </cell>
        </row>
        <row r="662">
          <cell r="B662">
            <v>0.64600000000000002</v>
          </cell>
          <cell r="C662">
            <v>0</v>
          </cell>
        </row>
        <row r="663">
          <cell r="B663">
            <v>0.64700000000000002</v>
          </cell>
          <cell r="C663">
            <v>0</v>
          </cell>
        </row>
        <row r="664">
          <cell r="B664">
            <v>0.64800000000000002</v>
          </cell>
          <cell r="C664">
            <v>0</v>
          </cell>
        </row>
        <row r="665">
          <cell r="B665">
            <v>0.64900000000000002</v>
          </cell>
          <cell r="C665">
            <v>0</v>
          </cell>
        </row>
        <row r="666">
          <cell r="B666">
            <v>0.65</v>
          </cell>
          <cell r="C666">
            <v>0</v>
          </cell>
        </row>
        <row r="667">
          <cell r="B667">
            <v>0.65100000000000002</v>
          </cell>
          <cell r="C667">
            <v>0</v>
          </cell>
        </row>
        <row r="668">
          <cell r="B668">
            <v>0.65200000000000002</v>
          </cell>
          <cell r="C668">
            <v>0</v>
          </cell>
        </row>
        <row r="669">
          <cell r="B669">
            <v>0.65300000000000002</v>
          </cell>
          <cell r="C669">
            <v>0</v>
          </cell>
        </row>
        <row r="670">
          <cell r="B670">
            <v>0.65400000000000003</v>
          </cell>
          <cell r="C670">
            <v>0</v>
          </cell>
        </row>
        <row r="671">
          <cell r="B671">
            <v>0.65500000000000003</v>
          </cell>
          <cell r="C671">
            <v>0</v>
          </cell>
        </row>
        <row r="672">
          <cell r="B672">
            <v>0.65600000000000003</v>
          </cell>
          <cell r="C672">
            <v>0</v>
          </cell>
        </row>
        <row r="673">
          <cell r="B673">
            <v>0.65700000000000003</v>
          </cell>
          <cell r="C673">
            <v>0</v>
          </cell>
        </row>
        <row r="674">
          <cell r="B674">
            <v>0.65800000000000003</v>
          </cell>
          <cell r="C674">
            <v>0</v>
          </cell>
        </row>
        <row r="675">
          <cell r="B675">
            <v>0.65900000000000003</v>
          </cell>
          <cell r="C675">
            <v>0</v>
          </cell>
        </row>
        <row r="676">
          <cell r="B676">
            <v>0.66</v>
          </cell>
          <cell r="C676">
            <v>0</v>
          </cell>
        </row>
        <row r="677">
          <cell r="B677">
            <v>0.66100000000000003</v>
          </cell>
          <cell r="C677">
            <v>0</v>
          </cell>
        </row>
        <row r="678">
          <cell r="B678">
            <v>0.66200000000000003</v>
          </cell>
          <cell r="C678">
            <v>0</v>
          </cell>
        </row>
        <row r="679">
          <cell r="B679">
            <v>0.66300000000000003</v>
          </cell>
          <cell r="C679">
            <v>0</v>
          </cell>
        </row>
        <row r="680">
          <cell r="B680">
            <v>0.66400000000000003</v>
          </cell>
          <cell r="C680">
            <v>0</v>
          </cell>
        </row>
        <row r="681">
          <cell r="B681">
            <v>0.66500000000000004</v>
          </cell>
          <cell r="C681">
            <v>0</v>
          </cell>
        </row>
        <row r="682">
          <cell r="B682">
            <v>0.66600000000000004</v>
          </cell>
          <cell r="C682">
            <v>0</v>
          </cell>
        </row>
        <row r="683">
          <cell r="B683">
            <v>0.66700000000000004</v>
          </cell>
          <cell r="C683">
            <v>0</v>
          </cell>
        </row>
        <row r="684">
          <cell r="B684">
            <v>0.66800000000000004</v>
          </cell>
          <cell r="C684">
            <v>0</v>
          </cell>
        </row>
        <row r="685">
          <cell r="B685">
            <v>0.66900000000000004</v>
          </cell>
          <cell r="C685">
            <v>0</v>
          </cell>
        </row>
        <row r="686">
          <cell r="B686">
            <v>0.67</v>
          </cell>
          <cell r="C686">
            <v>0</v>
          </cell>
        </row>
        <row r="687">
          <cell r="B687">
            <v>0.67100000000000004</v>
          </cell>
          <cell r="C687">
            <v>0</v>
          </cell>
        </row>
        <row r="688">
          <cell r="B688">
            <v>0.67200000000000004</v>
          </cell>
          <cell r="C688">
            <v>0</v>
          </cell>
        </row>
        <row r="689">
          <cell r="B689">
            <v>0.67300000000000004</v>
          </cell>
          <cell r="C689">
            <v>0</v>
          </cell>
        </row>
        <row r="690">
          <cell r="B690">
            <v>0.67400000000000004</v>
          </cell>
          <cell r="C690">
            <v>0</v>
          </cell>
        </row>
        <row r="691">
          <cell r="B691">
            <v>0.67500000000000004</v>
          </cell>
          <cell r="C691">
            <v>0</v>
          </cell>
        </row>
        <row r="692">
          <cell r="B692">
            <v>0.67600000000000005</v>
          </cell>
          <cell r="C692">
            <v>0</v>
          </cell>
        </row>
        <row r="693">
          <cell r="B693">
            <v>0.67700000000000005</v>
          </cell>
          <cell r="C693">
            <v>0</v>
          </cell>
        </row>
        <row r="694">
          <cell r="B694">
            <v>0.67800000000000005</v>
          </cell>
          <cell r="C694">
            <v>0</v>
          </cell>
        </row>
        <row r="695">
          <cell r="B695">
            <v>0.67900000000000005</v>
          </cell>
          <cell r="C695">
            <v>0</v>
          </cell>
        </row>
        <row r="696">
          <cell r="B696">
            <v>0.68</v>
          </cell>
          <cell r="C696">
            <v>0</v>
          </cell>
        </row>
        <row r="697">
          <cell r="B697">
            <v>0.68100000000000005</v>
          </cell>
          <cell r="C697">
            <v>0</v>
          </cell>
        </row>
        <row r="698">
          <cell r="B698">
            <v>0.68200000000000005</v>
          </cell>
          <cell r="C698">
            <v>0</v>
          </cell>
        </row>
        <row r="699">
          <cell r="B699">
            <v>0.68300000000000005</v>
          </cell>
          <cell r="C699">
            <v>0</v>
          </cell>
        </row>
        <row r="700">
          <cell r="B700">
            <v>0.68400000000000005</v>
          </cell>
          <cell r="C700">
            <v>0</v>
          </cell>
        </row>
        <row r="701">
          <cell r="B701">
            <v>0.68500000000000005</v>
          </cell>
          <cell r="C701">
            <v>0</v>
          </cell>
        </row>
        <row r="702">
          <cell r="B702">
            <v>0.68600000000000005</v>
          </cell>
          <cell r="C702">
            <v>0</v>
          </cell>
        </row>
        <row r="703">
          <cell r="B703">
            <v>0.68700000000000006</v>
          </cell>
          <cell r="C703">
            <v>0</v>
          </cell>
        </row>
        <row r="704">
          <cell r="B704">
            <v>0.68799999999999994</v>
          </cell>
          <cell r="C704">
            <v>0</v>
          </cell>
        </row>
        <row r="705">
          <cell r="B705">
            <v>0.68899999999999995</v>
          </cell>
          <cell r="C705">
            <v>0</v>
          </cell>
        </row>
        <row r="706">
          <cell r="B706">
            <v>0.69</v>
          </cell>
          <cell r="C706">
            <v>0</v>
          </cell>
        </row>
        <row r="707">
          <cell r="B707">
            <v>0.69099999999999995</v>
          </cell>
          <cell r="C707">
            <v>0</v>
          </cell>
        </row>
        <row r="708">
          <cell r="B708">
            <v>0.69199999999999995</v>
          </cell>
          <cell r="C708">
            <v>0</v>
          </cell>
        </row>
        <row r="709">
          <cell r="B709">
            <v>0.69299999999999995</v>
          </cell>
          <cell r="C709">
            <v>0</v>
          </cell>
        </row>
        <row r="710">
          <cell r="B710">
            <v>0.69399999999999995</v>
          </cell>
          <cell r="C710">
            <v>0</v>
          </cell>
        </row>
        <row r="711">
          <cell r="B711">
            <v>0.69499999999999995</v>
          </cell>
          <cell r="C711">
            <v>0</v>
          </cell>
        </row>
        <row r="712">
          <cell r="B712">
            <v>0.69599999999999995</v>
          </cell>
          <cell r="C712">
            <v>0</v>
          </cell>
        </row>
        <row r="713">
          <cell r="B713">
            <v>0.69699999999999995</v>
          </cell>
          <cell r="C713">
            <v>0</v>
          </cell>
        </row>
        <row r="714">
          <cell r="B714">
            <v>0.69799999999999995</v>
          </cell>
          <cell r="C714">
            <v>0</v>
          </cell>
        </row>
        <row r="715">
          <cell r="B715">
            <v>0.69899999999999995</v>
          </cell>
          <cell r="C715">
            <v>0</v>
          </cell>
        </row>
        <row r="716">
          <cell r="B716">
            <v>0.7</v>
          </cell>
          <cell r="C716">
            <v>0</v>
          </cell>
        </row>
        <row r="717">
          <cell r="B717">
            <v>0.70099999999999996</v>
          </cell>
          <cell r="C717">
            <v>0</v>
          </cell>
        </row>
        <row r="718">
          <cell r="B718">
            <v>0.70199999999999996</v>
          </cell>
          <cell r="C718">
            <v>0</v>
          </cell>
        </row>
        <row r="719">
          <cell r="B719">
            <v>0.70299999999999996</v>
          </cell>
          <cell r="C719">
            <v>0</v>
          </cell>
        </row>
        <row r="720">
          <cell r="B720">
            <v>0.70399999999999996</v>
          </cell>
          <cell r="C720">
            <v>0</v>
          </cell>
        </row>
        <row r="721">
          <cell r="B721">
            <v>0.70499999999999996</v>
          </cell>
          <cell r="C721">
            <v>0</v>
          </cell>
        </row>
        <row r="722">
          <cell r="B722">
            <v>0.70599999999999996</v>
          </cell>
          <cell r="C722">
            <v>0</v>
          </cell>
        </row>
        <row r="723">
          <cell r="B723">
            <v>0.70699999999999996</v>
          </cell>
          <cell r="C723">
            <v>0</v>
          </cell>
        </row>
        <row r="724">
          <cell r="B724">
            <v>0.70799999999999996</v>
          </cell>
          <cell r="C724">
            <v>0</v>
          </cell>
        </row>
        <row r="725">
          <cell r="B725">
            <v>0.70899999999999996</v>
          </cell>
          <cell r="C725">
            <v>0</v>
          </cell>
        </row>
        <row r="726">
          <cell r="B726">
            <v>0.71</v>
          </cell>
          <cell r="C726">
            <v>0</v>
          </cell>
        </row>
        <row r="727">
          <cell r="B727">
            <v>0.71099999999999997</v>
          </cell>
          <cell r="C727">
            <v>0</v>
          </cell>
        </row>
        <row r="728">
          <cell r="B728">
            <v>0.71199999999999997</v>
          </cell>
          <cell r="C728">
            <v>0</v>
          </cell>
        </row>
        <row r="729">
          <cell r="B729">
            <v>0.71299999999999997</v>
          </cell>
          <cell r="C729">
            <v>0</v>
          </cell>
        </row>
        <row r="730">
          <cell r="B730">
            <v>0.71399999999999997</v>
          </cell>
          <cell r="C730">
            <v>0</v>
          </cell>
        </row>
        <row r="731">
          <cell r="B731">
            <v>0.71499999999999997</v>
          </cell>
          <cell r="C731">
            <v>0</v>
          </cell>
        </row>
        <row r="732">
          <cell r="B732">
            <v>0.71599999999999997</v>
          </cell>
          <cell r="C732">
            <v>0</v>
          </cell>
        </row>
        <row r="733">
          <cell r="B733">
            <v>0.71699999999999997</v>
          </cell>
          <cell r="C733">
            <v>0</v>
          </cell>
        </row>
        <row r="734">
          <cell r="B734">
            <v>0.71799999999999997</v>
          </cell>
          <cell r="C734">
            <v>0</v>
          </cell>
        </row>
        <row r="735">
          <cell r="B735">
            <v>0.71899999999999997</v>
          </cell>
          <cell r="C735">
            <v>0</v>
          </cell>
        </row>
        <row r="736">
          <cell r="B736">
            <v>0.72</v>
          </cell>
          <cell r="C736">
            <v>0</v>
          </cell>
        </row>
        <row r="737">
          <cell r="B737">
            <v>0.72099999999999997</v>
          </cell>
          <cell r="C737">
            <v>0</v>
          </cell>
        </row>
        <row r="738">
          <cell r="B738">
            <v>0.72199999999999998</v>
          </cell>
          <cell r="C738">
            <v>0</v>
          </cell>
        </row>
        <row r="739">
          <cell r="B739">
            <v>0.72299999999999998</v>
          </cell>
          <cell r="C739">
            <v>0</v>
          </cell>
        </row>
        <row r="740">
          <cell r="B740">
            <v>0.72399999999999998</v>
          </cell>
          <cell r="C740">
            <v>0</v>
          </cell>
        </row>
        <row r="741">
          <cell r="B741">
            <v>0.72499999999999998</v>
          </cell>
          <cell r="C741">
            <v>0</v>
          </cell>
        </row>
        <row r="742">
          <cell r="B742">
            <v>0.72599999999999998</v>
          </cell>
          <cell r="C742">
            <v>0</v>
          </cell>
        </row>
        <row r="743">
          <cell r="B743">
            <v>0.72699999999999998</v>
          </cell>
          <cell r="C743">
            <v>0</v>
          </cell>
        </row>
        <row r="744">
          <cell r="B744">
            <v>0.72799999999999998</v>
          </cell>
          <cell r="C744">
            <v>0</v>
          </cell>
        </row>
        <row r="745">
          <cell r="B745">
            <v>0.72899999999999998</v>
          </cell>
          <cell r="C745">
            <v>0</v>
          </cell>
        </row>
        <row r="746">
          <cell r="B746">
            <v>0.73</v>
          </cell>
          <cell r="C746">
            <v>0</v>
          </cell>
        </row>
        <row r="747">
          <cell r="B747">
            <v>0.73099999999999998</v>
          </cell>
          <cell r="C747">
            <v>0</v>
          </cell>
        </row>
        <row r="748">
          <cell r="B748">
            <v>0.73199999999999998</v>
          </cell>
          <cell r="C748">
            <v>0</v>
          </cell>
        </row>
        <row r="749">
          <cell r="B749">
            <v>0.73299999999999998</v>
          </cell>
          <cell r="C749">
            <v>0</v>
          </cell>
        </row>
        <row r="750">
          <cell r="B750">
            <v>0.73399999999999999</v>
          </cell>
          <cell r="C750">
            <v>0</v>
          </cell>
        </row>
        <row r="751">
          <cell r="B751">
            <v>0.73499999999999999</v>
          </cell>
          <cell r="C751">
            <v>0</v>
          </cell>
        </row>
        <row r="752">
          <cell r="B752">
            <v>0.73599999999999999</v>
          </cell>
          <cell r="C752">
            <v>0</v>
          </cell>
        </row>
        <row r="753">
          <cell r="B753">
            <v>0.73699999999999999</v>
          </cell>
          <cell r="C753">
            <v>0</v>
          </cell>
        </row>
        <row r="754">
          <cell r="B754">
            <v>0.73799999999999999</v>
          </cell>
          <cell r="C754">
            <v>0</v>
          </cell>
        </row>
        <row r="755">
          <cell r="B755">
            <v>0.73899999999999999</v>
          </cell>
          <cell r="C755">
            <v>0</v>
          </cell>
        </row>
        <row r="756">
          <cell r="B756">
            <v>0.74</v>
          </cell>
          <cell r="C756">
            <v>0</v>
          </cell>
        </row>
        <row r="757">
          <cell r="B757">
            <v>0.74099999999999999</v>
          </cell>
          <cell r="C757">
            <v>0</v>
          </cell>
        </row>
        <row r="758">
          <cell r="B758">
            <v>0.74199999999999999</v>
          </cell>
          <cell r="C758">
            <v>0</v>
          </cell>
        </row>
        <row r="759">
          <cell r="B759">
            <v>0.74299999999999999</v>
          </cell>
          <cell r="C759">
            <v>0</v>
          </cell>
        </row>
        <row r="760">
          <cell r="B760">
            <v>0.74399999999999999</v>
          </cell>
          <cell r="C760">
            <v>0</v>
          </cell>
        </row>
        <row r="761">
          <cell r="B761">
            <v>0.745</v>
          </cell>
          <cell r="C761">
            <v>0</v>
          </cell>
        </row>
        <row r="762">
          <cell r="B762">
            <v>0.746</v>
          </cell>
          <cell r="C762">
            <v>0</v>
          </cell>
        </row>
        <row r="763">
          <cell r="B763">
            <v>0.747</v>
          </cell>
          <cell r="C763">
            <v>0</v>
          </cell>
        </row>
        <row r="764">
          <cell r="B764">
            <v>0.748</v>
          </cell>
          <cell r="C764">
            <v>0</v>
          </cell>
        </row>
        <row r="765">
          <cell r="B765">
            <v>0.749</v>
          </cell>
          <cell r="C765">
            <v>0</v>
          </cell>
        </row>
        <row r="766">
          <cell r="B766">
            <v>0.75</v>
          </cell>
          <cell r="C766">
            <v>0</v>
          </cell>
        </row>
        <row r="767">
          <cell r="B767">
            <v>0.751</v>
          </cell>
          <cell r="C767">
            <v>0</v>
          </cell>
        </row>
        <row r="768">
          <cell r="B768">
            <v>0.752</v>
          </cell>
          <cell r="C768">
            <v>0</v>
          </cell>
        </row>
        <row r="769">
          <cell r="B769">
            <v>0.753</v>
          </cell>
          <cell r="C769">
            <v>0</v>
          </cell>
        </row>
        <row r="770">
          <cell r="B770">
            <v>0.754</v>
          </cell>
          <cell r="C770">
            <v>0</v>
          </cell>
        </row>
        <row r="771">
          <cell r="B771">
            <v>0.755</v>
          </cell>
          <cell r="C771">
            <v>0</v>
          </cell>
        </row>
        <row r="772">
          <cell r="B772">
            <v>0.75600000000000001</v>
          </cell>
          <cell r="C772">
            <v>0</v>
          </cell>
        </row>
        <row r="773">
          <cell r="B773">
            <v>0.75700000000000001</v>
          </cell>
          <cell r="C773">
            <v>0</v>
          </cell>
        </row>
        <row r="774">
          <cell r="B774">
            <v>0.75800000000000001</v>
          </cell>
          <cell r="C774">
            <v>0</v>
          </cell>
        </row>
        <row r="775">
          <cell r="B775">
            <v>0.75900000000000001</v>
          </cell>
          <cell r="C775">
            <v>0</v>
          </cell>
        </row>
        <row r="776">
          <cell r="B776">
            <v>0.76</v>
          </cell>
          <cell r="C776">
            <v>0</v>
          </cell>
        </row>
        <row r="777">
          <cell r="B777">
            <v>0.76100000000000001</v>
          </cell>
          <cell r="C777">
            <v>0</v>
          </cell>
        </row>
        <row r="778">
          <cell r="B778">
            <v>0.76200000000000001</v>
          </cell>
          <cell r="C778">
            <v>0</v>
          </cell>
        </row>
        <row r="779">
          <cell r="B779">
            <v>0.76300000000000001</v>
          </cell>
          <cell r="C779">
            <v>0</v>
          </cell>
        </row>
        <row r="780">
          <cell r="B780">
            <v>0.76400000000000001</v>
          </cell>
          <cell r="C780">
            <v>0</v>
          </cell>
        </row>
        <row r="781">
          <cell r="B781">
            <v>0.76500000000000001</v>
          </cell>
          <cell r="C781">
            <v>0</v>
          </cell>
        </row>
        <row r="782">
          <cell r="B782">
            <v>0.76600000000000001</v>
          </cell>
          <cell r="C782">
            <v>0</v>
          </cell>
        </row>
        <row r="783">
          <cell r="B783">
            <v>0.76700000000000002</v>
          </cell>
          <cell r="C783">
            <v>0</v>
          </cell>
        </row>
        <row r="784">
          <cell r="B784">
            <v>0.76800000000000002</v>
          </cell>
          <cell r="C784">
            <v>0</v>
          </cell>
        </row>
        <row r="785">
          <cell r="B785">
            <v>0.76900000000000002</v>
          </cell>
          <cell r="C785">
            <v>0</v>
          </cell>
        </row>
        <row r="786">
          <cell r="B786">
            <v>0.77</v>
          </cell>
          <cell r="C786">
            <v>0</v>
          </cell>
        </row>
        <row r="787">
          <cell r="B787">
            <v>0.77100000000000002</v>
          </cell>
          <cell r="C787">
            <v>0</v>
          </cell>
        </row>
        <row r="788">
          <cell r="B788">
            <v>0.77200000000000002</v>
          </cell>
          <cell r="C788">
            <v>0</v>
          </cell>
        </row>
        <row r="789">
          <cell r="B789">
            <v>0.77300000000000002</v>
          </cell>
          <cell r="C789">
            <v>0</v>
          </cell>
        </row>
        <row r="790">
          <cell r="B790">
            <v>0.77400000000000002</v>
          </cell>
          <cell r="C790">
            <v>0</v>
          </cell>
        </row>
        <row r="791">
          <cell r="B791">
            <v>0.77500000000000002</v>
          </cell>
          <cell r="C791">
            <v>0</v>
          </cell>
        </row>
        <row r="792">
          <cell r="B792">
            <v>0.77600000000000002</v>
          </cell>
          <cell r="C792">
            <v>0</v>
          </cell>
        </row>
        <row r="793">
          <cell r="B793">
            <v>0.77700000000000002</v>
          </cell>
          <cell r="C793">
            <v>0</v>
          </cell>
        </row>
        <row r="794">
          <cell r="B794">
            <v>0.77800000000000002</v>
          </cell>
          <cell r="C794">
            <v>0</v>
          </cell>
        </row>
        <row r="795">
          <cell r="B795">
            <v>0.77900000000000003</v>
          </cell>
          <cell r="C795">
            <v>0</v>
          </cell>
        </row>
        <row r="796">
          <cell r="B796">
            <v>0.78</v>
          </cell>
          <cell r="C796">
            <v>0</v>
          </cell>
        </row>
        <row r="797">
          <cell r="B797">
            <v>0.78100000000000003</v>
          </cell>
          <cell r="C797">
            <v>0</v>
          </cell>
        </row>
        <row r="798">
          <cell r="B798">
            <v>0.78200000000000003</v>
          </cell>
          <cell r="C798">
            <v>0</v>
          </cell>
        </row>
        <row r="799">
          <cell r="B799">
            <v>0.78300000000000003</v>
          </cell>
          <cell r="C799">
            <v>0</v>
          </cell>
        </row>
        <row r="800">
          <cell r="B800">
            <v>0.78400000000000003</v>
          </cell>
          <cell r="C800">
            <v>0</v>
          </cell>
        </row>
        <row r="801">
          <cell r="B801">
            <v>0.78500000000000003</v>
          </cell>
          <cell r="C801">
            <v>0</v>
          </cell>
        </row>
        <row r="802">
          <cell r="B802">
            <v>0.78600000000000003</v>
          </cell>
          <cell r="C802">
            <v>0</v>
          </cell>
        </row>
        <row r="803">
          <cell r="B803">
            <v>0.78700000000000003</v>
          </cell>
          <cell r="C803">
            <v>0</v>
          </cell>
        </row>
        <row r="804">
          <cell r="B804">
            <v>0.78800000000000003</v>
          </cell>
          <cell r="C804">
            <v>0</v>
          </cell>
        </row>
        <row r="805">
          <cell r="B805">
            <v>0.78900000000000003</v>
          </cell>
          <cell r="C805">
            <v>0</v>
          </cell>
        </row>
        <row r="806">
          <cell r="B806">
            <v>0.79</v>
          </cell>
          <cell r="C806">
            <v>0</v>
          </cell>
        </row>
        <row r="807">
          <cell r="B807">
            <v>0.79100000000000004</v>
          </cell>
          <cell r="C807">
            <v>0</v>
          </cell>
        </row>
        <row r="808">
          <cell r="B808">
            <v>0.79200000000000004</v>
          </cell>
          <cell r="C808">
            <v>0</v>
          </cell>
        </row>
        <row r="809">
          <cell r="B809">
            <v>0.79300000000000004</v>
          </cell>
          <cell r="C809">
            <v>0</v>
          </cell>
        </row>
        <row r="810">
          <cell r="B810">
            <v>0.79400000000000004</v>
          </cell>
          <cell r="C810">
            <v>0</v>
          </cell>
        </row>
        <row r="811">
          <cell r="B811">
            <v>0.79500000000000004</v>
          </cell>
          <cell r="C811">
            <v>0</v>
          </cell>
        </row>
        <row r="812">
          <cell r="B812">
            <v>0.79600000000000004</v>
          </cell>
          <cell r="C812">
            <v>0</v>
          </cell>
        </row>
        <row r="813">
          <cell r="B813">
            <v>0.79700000000000004</v>
          </cell>
          <cell r="C813">
            <v>0</v>
          </cell>
        </row>
        <row r="814">
          <cell r="B814">
            <v>0.79800000000000004</v>
          </cell>
          <cell r="C814">
            <v>0</v>
          </cell>
        </row>
        <row r="815">
          <cell r="B815">
            <v>0.79900000000000004</v>
          </cell>
          <cell r="C815">
            <v>0</v>
          </cell>
        </row>
        <row r="816">
          <cell r="B816">
            <v>0.8</v>
          </cell>
          <cell r="C816">
            <v>0</v>
          </cell>
        </row>
        <row r="817">
          <cell r="B817">
            <v>0.80100000000000005</v>
          </cell>
          <cell r="C817">
            <v>0</v>
          </cell>
        </row>
        <row r="818">
          <cell r="B818">
            <v>0.80200000000000005</v>
          </cell>
          <cell r="C818">
            <v>0</v>
          </cell>
        </row>
        <row r="819">
          <cell r="B819">
            <v>0.80300000000000005</v>
          </cell>
          <cell r="C819">
            <v>0</v>
          </cell>
        </row>
        <row r="820">
          <cell r="B820">
            <v>0.80400000000000005</v>
          </cell>
          <cell r="C820">
            <v>0</v>
          </cell>
        </row>
        <row r="821">
          <cell r="B821">
            <v>0.80500000000000005</v>
          </cell>
          <cell r="C821">
            <v>0</v>
          </cell>
        </row>
        <row r="822">
          <cell r="B822">
            <v>0.80600000000000005</v>
          </cell>
          <cell r="C822">
            <v>0</v>
          </cell>
        </row>
        <row r="823">
          <cell r="B823">
            <v>0.80700000000000005</v>
          </cell>
          <cell r="C823">
            <v>0</v>
          </cell>
        </row>
        <row r="824">
          <cell r="B824">
            <v>0.80800000000000005</v>
          </cell>
          <cell r="C824">
            <v>0</v>
          </cell>
        </row>
        <row r="825">
          <cell r="B825">
            <v>0.80900000000000005</v>
          </cell>
          <cell r="C825">
            <v>0</v>
          </cell>
        </row>
        <row r="826">
          <cell r="B826">
            <v>0.81</v>
          </cell>
          <cell r="C826">
            <v>0</v>
          </cell>
        </row>
        <row r="827">
          <cell r="B827">
            <v>0.81100000000000005</v>
          </cell>
          <cell r="C827">
            <v>0</v>
          </cell>
        </row>
        <row r="828">
          <cell r="B828">
            <v>0.81200000000000006</v>
          </cell>
          <cell r="C828">
            <v>0</v>
          </cell>
        </row>
        <row r="829">
          <cell r="B829">
            <v>0.81299999999999994</v>
          </cell>
          <cell r="C829">
            <v>0</v>
          </cell>
        </row>
        <row r="830">
          <cell r="B830">
            <v>0.81399999999999995</v>
          </cell>
          <cell r="C830">
            <v>0</v>
          </cell>
        </row>
        <row r="831">
          <cell r="B831">
            <v>0.81499999999999995</v>
          </cell>
          <cell r="C831">
            <v>0</v>
          </cell>
        </row>
        <row r="832">
          <cell r="B832">
            <v>0.81599999999999995</v>
          </cell>
          <cell r="C832">
            <v>0</v>
          </cell>
        </row>
        <row r="833">
          <cell r="B833">
            <v>0.81699999999999995</v>
          </cell>
          <cell r="C833">
            <v>0</v>
          </cell>
        </row>
        <row r="834">
          <cell r="B834">
            <v>0.81799999999999995</v>
          </cell>
          <cell r="C834">
            <v>0</v>
          </cell>
        </row>
        <row r="835">
          <cell r="B835">
            <v>0.81899999999999995</v>
          </cell>
          <cell r="C835">
            <v>0</v>
          </cell>
        </row>
        <row r="836">
          <cell r="B836">
            <v>0.82</v>
          </cell>
          <cell r="C836">
            <v>0</v>
          </cell>
        </row>
        <row r="837">
          <cell r="B837">
            <v>0.82099999999999995</v>
          </cell>
          <cell r="C837">
            <v>0</v>
          </cell>
        </row>
        <row r="838">
          <cell r="B838">
            <v>0.82199999999999995</v>
          </cell>
          <cell r="C838">
            <v>0</v>
          </cell>
        </row>
        <row r="839">
          <cell r="B839">
            <v>0.82299999999999995</v>
          </cell>
          <cell r="C839">
            <v>0</v>
          </cell>
        </row>
        <row r="840">
          <cell r="B840">
            <v>0.82399999999999995</v>
          </cell>
          <cell r="C840">
            <v>0</v>
          </cell>
        </row>
        <row r="841">
          <cell r="B841">
            <v>0.82499999999999996</v>
          </cell>
          <cell r="C841">
            <v>0</v>
          </cell>
        </row>
        <row r="842">
          <cell r="B842">
            <v>0.82599999999999996</v>
          </cell>
          <cell r="C842">
            <v>0</v>
          </cell>
        </row>
        <row r="843">
          <cell r="B843">
            <v>0.82699999999999996</v>
          </cell>
          <cell r="C843">
            <v>0</v>
          </cell>
        </row>
        <row r="844">
          <cell r="B844">
            <v>0.82799999999999996</v>
          </cell>
          <cell r="C844">
            <v>0</v>
          </cell>
        </row>
        <row r="845">
          <cell r="B845">
            <v>0.82899999999999996</v>
          </cell>
          <cell r="C845">
            <v>0</v>
          </cell>
        </row>
        <row r="846">
          <cell r="B846">
            <v>0.83</v>
          </cell>
          <cell r="C846">
            <v>0</v>
          </cell>
        </row>
        <row r="847">
          <cell r="B847">
            <v>0.83099999999999996</v>
          </cell>
          <cell r="C847">
            <v>0</v>
          </cell>
        </row>
        <row r="848">
          <cell r="B848">
            <v>0.83199999999999996</v>
          </cell>
          <cell r="C848">
            <v>0</v>
          </cell>
        </row>
        <row r="849">
          <cell r="B849">
            <v>0.83299999999999996</v>
          </cell>
          <cell r="C849">
            <v>0</v>
          </cell>
        </row>
        <row r="850">
          <cell r="B850">
            <v>0.83399999999999996</v>
          </cell>
          <cell r="C850">
            <v>0</v>
          </cell>
        </row>
        <row r="851">
          <cell r="B851">
            <v>0.83499999999999996</v>
          </cell>
          <cell r="C851">
            <v>0</v>
          </cell>
        </row>
        <row r="852">
          <cell r="B852">
            <v>0.83599999999999997</v>
          </cell>
          <cell r="C852">
            <v>0</v>
          </cell>
        </row>
        <row r="853">
          <cell r="B853">
            <v>0.83699999999999997</v>
          </cell>
          <cell r="C853">
            <v>0</v>
          </cell>
        </row>
        <row r="854">
          <cell r="B854">
            <v>0.83799999999999997</v>
          </cell>
          <cell r="C854">
            <v>0</v>
          </cell>
        </row>
        <row r="855">
          <cell r="B855">
            <v>0.83899999999999997</v>
          </cell>
          <cell r="C855">
            <v>0</v>
          </cell>
        </row>
        <row r="856">
          <cell r="B856">
            <v>0.84</v>
          </cell>
          <cell r="C856">
            <v>0</v>
          </cell>
        </row>
        <row r="857">
          <cell r="B857">
            <v>0.84099999999999997</v>
          </cell>
          <cell r="C857">
            <v>0</v>
          </cell>
        </row>
        <row r="858">
          <cell r="B858">
            <v>0.84199999999999997</v>
          </cell>
          <cell r="C858">
            <v>0</v>
          </cell>
        </row>
        <row r="859">
          <cell r="B859">
            <v>0.84299999999999997</v>
          </cell>
          <cell r="C859">
            <v>0</v>
          </cell>
        </row>
        <row r="860">
          <cell r="B860">
            <v>0.84399999999999997</v>
          </cell>
          <cell r="C860">
            <v>0</v>
          </cell>
        </row>
        <row r="861">
          <cell r="B861">
            <v>0.84499999999999997</v>
          </cell>
          <cell r="C861">
            <v>0</v>
          </cell>
        </row>
        <row r="862">
          <cell r="B862">
            <v>0.84599999999999997</v>
          </cell>
          <cell r="C862">
            <v>0</v>
          </cell>
        </row>
        <row r="863">
          <cell r="B863">
            <v>0.84699999999999998</v>
          </cell>
          <cell r="C863">
            <v>0</v>
          </cell>
        </row>
        <row r="864">
          <cell r="B864">
            <v>0.84799999999999998</v>
          </cell>
          <cell r="C864">
            <v>0</v>
          </cell>
        </row>
        <row r="865">
          <cell r="B865">
            <v>0.84899999999999998</v>
          </cell>
          <cell r="C865">
            <v>0</v>
          </cell>
        </row>
        <row r="866">
          <cell r="B866">
            <v>0.85</v>
          </cell>
          <cell r="C866">
            <v>0</v>
          </cell>
        </row>
        <row r="867">
          <cell r="B867">
            <v>0.85099999999999998</v>
          </cell>
          <cell r="C867">
            <v>0</v>
          </cell>
        </row>
        <row r="868">
          <cell r="B868">
            <v>0.85199999999999998</v>
          </cell>
          <cell r="C868">
            <v>0</v>
          </cell>
        </row>
        <row r="869">
          <cell r="B869">
            <v>0.85299999999999998</v>
          </cell>
          <cell r="C869">
            <v>0</v>
          </cell>
        </row>
        <row r="870">
          <cell r="B870">
            <v>0.85399999999999998</v>
          </cell>
          <cell r="C870">
            <v>0</v>
          </cell>
        </row>
        <row r="871">
          <cell r="B871">
            <v>0.85499999999999998</v>
          </cell>
          <cell r="C871">
            <v>0</v>
          </cell>
        </row>
        <row r="872">
          <cell r="B872">
            <v>0.85599999999999998</v>
          </cell>
          <cell r="C872">
            <v>0</v>
          </cell>
        </row>
        <row r="873">
          <cell r="B873">
            <v>0.85699999999999998</v>
          </cell>
          <cell r="C873">
            <v>0</v>
          </cell>
        </row>
        <row r="874">
          <cell r="B874">
            <v>0.85799999999999998</v>
          </cell>
          <cell r="C874">
            <v>0</v>
          </cell>
        </row>
        <row r="875">
          <cell r="B875">
            <v>0.85899999999999999</v>
          </cell>
          <cell r="C875">
            <v>0</v>
          </cell>
        </row>
        <row r="876">
          <cell r="B876">
            <v>0.86</v>
          </cell>
          <cell r="C876">
            <v>0</v>
          </cell>
        </row>
        <row r="877">
          <cell r="B877">
            <v>0.86099999999999999</v>
          </cell>
          <cell r="C877">
            <v>0</v>
          </cell>
        </row>
        <row r="878">
          <cell r="B878">
            <v>0.86199999999999999</v>
          </cell>
          <cell r="C878">
            <v>0</v>
          </cell>
        </row>
        <row r="879">
          <cell r="B879">
            <v>0.86299999999999999</v>
          </cell>
          <cell r="C879">
            <v>0</v>
          </cell>
        </row>
        <row r="880">
          <cell r="B880">
            <v>0.86399999999999999</v>
          </cell>
          <cell r="C880">
            <v>0</v>
          </cell>
        </row>
        <row r="881">
          <cell r="B881">
            <v>0.86499999999999999</v>
          </cell>
          <cell r="C881">
            <v>0</v>
          </cell>
        </row>
        <row r="882">
          <cell r="B882">
            <v>0.86599999999999999</v>
          </cell>
          <cell r="C882">
            <v>0</v>
          </cell>
        </row>
        <row r="883">
          <cell r="B883">
            <v>0.86699999999999999</v>
          </cell>
          <cell r="C883">
            <v>0</v>
          </cell>
        </row>
        <row r="884">
          <cell r="B884">
            <v>0.86799999999999999</v>
          </cell>
          <cell r="C884">
            <v>0</v>
          </cell>
        </row>
        <row r="885">
          <cell r="B885">
            <v>0.86899999999999999</v>
          </cell>
          <cell r="C885">
            <v>0</v>
          </cell>
        </row>
        <row r="886">
          <cell r="B886">
            <v>0.87</v>
          </cell>
          <cell r="C886">
            <v>0</v>
          </cell>
        </row>
        <row r="887">
          <cell r="B887">
            <v>0.871</v>
          </cell>
          <cell r="C887">
            <v>0</v>
          </cell>
        </row>
        <row r="888">
          <cell r="B888">
            <v>0.872</v>
          </cell>
          <cell r="C888">
            <v>0</v>
          </cell>
        </row>
        <row r="889">
          <cell r="B889">
            <v>0.873</v>
          </cell>
          <cell r="C889">
            <v>0</v>
          </cell>
        </row>
        <row r="890">
          <cell r="B890">
            <v>0.874</v>
          </cell>
          <cell r="C890">
            <v>0</v>
          </cell>
        </row>
        <row r="891">
          <cell r="B891">
            <v>0.875</v>
          </cell>
          <cell r="C891">
            <v>0</v>
          </cell>
        </row>
        <row r="892">
          <cell r="B892">
            <v>0.876</v>
          </cell>
          <cell r="C892">
            <v>0</v>
          </cell>
        </row>
        <row r="893">
          <cell r="B893">
            <v>0.877</v>
          </cell>
          <cell r="C893">
            <v>0</v>
          </cell>
        </row>
        <row r="894">
          <cell r="B894">
            <v>0.878</v>
          </cell>
          <cell r="C894">
            <v>0</v>
          </cell>
        </row>
        <row r="895">
          <cell r="B895">
            <v>0.879</v>
          </cell>
          <cell r="C895">
            <v>0</v>
          </cell>
        </row>
        <row r="896">
          <cell r="B896">
            <v>0.88</v>
          </cell>
          <cell r="C896">
            <v>0</v>
          </cell>
        </row>
        <row r="897">
          <cell r="B897">
            <v>0.88100000000000001</v>
          </cell>
          <cell r="C897">
            <v>0</v>
          </cell>
        </row>
        <row r="898">
          <cell r="B898">
            <v>0.88200000000000001</v>
          </cell>
          <cell r="C898">
            <v>0</v>
          </cell>
        </row>
        <row r="899">
          <cell r="B899">
            <v>0.88300000000000001</v>
          </cell>
          <cell r="C899">
            <v>0</v>
          </cell>
        </row>
        <row r="900">
          <cell r="B900">
            <v>0.88400000000000001</v>
          </cell>
          <cell r="C900">
            <v>0</v>
          </cell>
        </row>
        <row r="901">
          <cell r="B901">
            <v>0.88500000000000001</v>
          </cell>
          <cell r="C901">
            <v>0</v>
          </cell>
        </row>
        <row r="902">
          <cell r="B902">
            <v>0.88600000000000001</v>
          </cell>
          <cell r="C902">
            <v>0</v>
          </cell>
        </row>
        <row r="903">
          <cell r="B903">
            <v>0.88700000000000001</v>
          </cell>
          <cell r="C903">
            <v>0</v>
          </cell>
        </row>
        <row r="904">
          <cell r="B904">
            <v>0.88800000000000001</v>
          </cell>
          <cell r="C904">
            <v>0</v>
          </cell>
        </row>
        <row r="905">
          <cell r="B905">
            <v>0.88900000000000001</v>
          </cell>
          <cell r="C905">
            <v>0</v>
          </cell>
        </row>
        <row r="906">
          <cell r="B906">
            <v>0.89</v>
          </cell>
          <cell r="C906">
            <v>0</v>
          </cell>
        </row>
        <row r="907">
          <cell r="B907">
            <v>0.89100000000000001</v>
          </cell>
          <cell r="C907">
            <v>0</v>
          </cell>
        </row>
        <row r="908">
          <cell r="B908">
            <v>0.89200000000000002</v>
          </cell>
          <cell r="C908">
            <v>0</v>
          </cell>
        </row>
        <row r="909">
          <cell r="B909">
            <v>0.89300000000000002</v>
          </cell>
          <cell r="C909">
            <v>0</v>
          </cell>
        </row>
        <row r="910">
          <cell r="B910">
            <v>0.89400000000000002</v>
          </cell>
          <cell r="C910">
            <v>0</v>
          </cell>
        </row>
        <row r="911">
          <cell r="B911">
            <v>0.89500000000000002</v>
          </cell>
          <cell r="C911">
            <v>0</v>
          </cell>
        </row>
        <row r="912">
          <cell r="B912">
            <v>0.89600000000000002</v>
          </cell>
          <cell r="C912">
            <v>0</v>
          </cell>
        </row>
        <row r="913">
          <cell r="B913">
            <v>0.89700000000000002</v>
          </cell>
          <cell r="C913">
            <v>0</v>
          </cell>
        </row>
        <row r="914">
          <cell r="B914">
            <v>0.89800000000000002</v>
          </cell>
          <cell r="C914">
            <v>0</v>
          </cell>
        </row>
        <row r="915">
          <cell r="B915">
            <v>0.89900000000000002</v>
          </cell>
          <cell r="C915">
            <v>0</v>
          </cell>
        </row>
        <row r="916">
          <cell r="B916">
            <v>0.9</v>
          </cell>
          <cell r="C916">
            <v>0</v>
          </cell>
        </row>
        <row r="917">
          <cell r="B917">
            <v>0.90100000000000002</v>
          </cell>
          <cell r="C917">
            <v>0</v>
          </cell>
        </row>
        <row r="918">
          <cell r="B918">
            <v>0.90200000000000002</v>
          </cell>
          <cell r="C918">
            <v>0</v>
          </cell>
        </row>
        <row r="919">
          <cell r="B919">
            <v>0.90300000000000002</v>
          </cell>
          <cell r="C919">
            <v>0</v>
          </cell>
        </row>
        <row r="920">
          <cell r="B920">
            <v>0.90400000000000003</v>
          </cell>
          <cell r="C920">
            <v>0</v>
          </cell>
        </row>
        <row r="921">
          <cell r="B921">
            <v>0.90500000000000003</v>
          </cell>
          <cell r="C921">
            <v>0</v>
          </cell>
        </row>
        <row r="922">
          <cell r="B922">
            <v>0.90600000000000003</v>
          </cell>
          <cell r="C922">
            <v>0</v>
          </cell>
        </row>
        <row r="923">
          <cell r="B923">
            <v>0.90700000000000003</v>
          </cell>
          <cell r="C923">
            <v>0</v>
          </cell>
        </row>
        <row r="924">
          <cell r="B924">
            <v>0.90800000000000003</v>
          </cell>
          <cell r="C924">
            <v>0</v>
          </cell>
        </row>
        <row r="925">
          <cell r="B925">
            <v>0.90900000000000003</v>
          </cell>
          <cell r="C925">
            <v>0</v>
          </cell>
        </row>
        <row r="926">
          <cell r="B926">
            <v>0.91</v>
          </cell>
          <cell r="C926">
            <v>0</v>
          </cell>
        </row>
        <row r="927">
          <cell r="B927">
            <v>0.91100000000000003</v>
          </cell>
          <cell r="C927">
            <v>0</v>
          </cell>
        </row>
        <row r="928">
          <cell r="B928">
            <v>0.91200000000000003</v>
          </cell>
          <cell r="C928">
            <v>0</v>
          </cell>
        </row>
        <row r="929">
          <cell r="B929">
            <v>0.91300000000000003</v>
          </cell>
          <cell r="C929">
            <v>0</v>
          </cell>
        </row>
        <row r="930">
          <cell r="B930">
            <v>0.91400000000000003</v>
          </cell>
          <cell r="C930">
            <v>0</v>
          </cell>
        </row>
        <row r="931">
          <cell r="B931">
            <v>0.91500000000000004</v>
          </cell>
          <cell r="C931">
            <v>0</v>
          </cell>
        </row>
        <row r="932">
          <cell r="B932">
            <v>0.91600000000000004</v>
          </cell>
          <cell r="C932">
            <v>0</v>
          </cell>
        </row>
        <row r="933">
          <cell r="B933">
            <v>0.91700000000000004</v>
          </cell>
          <cell r="C933">
            <v>0</v>
          </cell>
        </row>
        <row r="934">
          <cell r="B934">
            <v>0.91800000000000004</v>
          </cell>
          <cell r="C934">
            <v>0</v>
          </cell>
        </row>
        <row r="935">
          <cell r="B935">
            <v>0.91900000000000004</v>
          </cell>
          <cell r="C935">
            <v>0</v>
          </cell>
        </row>
        <row r="936">
          <cell r="B936">
            <v>0.92</v>
          </cell>
          <cell r="C936">
            <v>0</v>
          </cell>
        </row>
        <row r="937">
          <cell r="B937">
            <v>0.92100000000000004</v>
          </cell>
          <cell r="C937">
            <v>0</v>
          </cell>
        </row>
        <row r="938">
          <cell r="B938">
            <v>0.92200000000000004</v>
          </cell>
          <cell r="C938">
            <v>0</v>
          </cell>
        </row>
        <row r="939">
          <cell r="B939">
            <v>0.92300000000000004</v>
          </cell>
          <cell r="C939">
            <v>0</v>
          </cell>
        </row>
        <row r="940">
          <cell r="B940">
            <v>0.92400000000000004</v>
          </cell>
          <cell r="C940">
            <v>0</v>
          </cell>
        </row>
        <row r="941">
          <cell r="B941">
            <v>0.92500000000000004</v>
          </cell>
          <cell r="C941">
            <v>0</v>
          </cell>
        </row>
        <row r="942">
          <cell r="B942">
            <v>0.92600000000000005</v>
          </cell>
          <cell r="C942">
            <v>0</v>
          </cell>
        </row>
        <row r="943">
          <cell r="B943">
            <v>0.92700000000000005</v>
          </cell>
          <cell r="C943">
            <v>0</v>
          </cell>
        </row>
        <row r="944">
          <cell r="B944">
            <v>0.92800000000000005</v>
          </cell>
          <cell r="C944">
            <v>0</v>
          </cell>
        </row>
        <row r="945">
          <cell r="B945">
            <v>0.92900000000000005</v>
          </cell>
          <cell r="C945">
            <v>0</v>
          </cell>
        </row>
        <row r="946">
          <cell r="B946">
            <v>0.93</v>
          </cell>
          <cell r="C946">
            <v>0</v>
          </cell>
        </row>
        <row r="947">
          <cell r="B947">
            <v>0.93100000000000005</v>
          </cell>
          <cell r="C947">
            <v>0</v>
          </cell>
        </row>
        <row r="948">
          <cell r="B948">
            <v>0.93200000000000005</v>
          </cell>
          <cell r="C948">
            <v>0</v>
          </cell>
        </row>
        <row r="949">
          <cell r="B949">
            <v>0.93300000000000005</v>
          </cell>
          <cell r="C949">
            <v>0</v>
          </cell>
        </row>
        <row r="950">
          <cell r="B950">
            <v>0.93400000000000005</v>
          </cell>
          <cell r="C950">
            <v>0</v>
          </cell>
        </row>
        <row r="951">
          <cell r="B951">
            <v>0.93500000000000005</v>
          </cell>
          <cell r="C951">
            <v>0</v>
          </cell>
        </row>
        <row r="952">
          <cell r="B952">
            <v>0.93600000000000005</v>
          </cell>
          <cell r="C952">
            <v>0</v>
          </cell>
        </row>
        <row r="953">
          <cell r="B953">
            <v>0.93700000000000006</v>
          </cell>
          <cell r="C953">
            <v>0</v>
          </cell>
        </row>
        <row r="954">
          <cell r="B954">
            <v>0.93799999999999994</v>
          </cell>
          <cell r="C954">
            <v>0</v>
          </cell>
        </row>
        <row r="955">
          <cell r="B955">
            <v>0.93899999999999995</v>
          </cell>
          <cell r="C955">
            <v>0</v>
          </cell>
        </row>
        <row r="956">
          <cell r="B956">
            <v>0.94</v>
          </cell>
          <cell r="C956">
            <v>0</v>
          </cell>
        </row>
        <row r="957">
          <cell r="B957">
            <v>0.94099999999999995</v>
          </cell>
          <cell r="C957">
            <v>0</v>
          </cell>
        </row>
        <row r="958">
          <cell r="B958">
            <v>0.94199999999999995</v>
          </cell>
          <cell r="C958">
            <v>0</v>
          </cell>
        </row>
        <row r="959">
          <cell r="B959">
            <v>0.94299999999999995</v>
          </cell>
          <cell r="C959">
            <v>0</v>
          </cell>
        </row>
        <row r="960">
          <cell r="B960">
            <v>0.94399999999999995</v>
          </cell>
          <cell r="C960">
            <v>0</v>
          </cell>
        </row>
        <row r="961">
          <cell r="B961">
            <v>0.94499999999999995</v>
          </cell>
          <cell r="C961">
            <v>0</v>
          </cell>
        </row>
        <row r="962">
          <cell r="B962">
            <v>0.94599999999999995</v>
          </cell>
          <cell r="C962">
            <v>0</v>
          </cell>
        </row>
        <row r="963">
          <cell r="B963">
            <v>0.94699999999999995</v>
          </cell>
          <cell r="C963">
            <v>0</v>
          </cell>
        </row>
        <row r="964">
          <cell r="B964">
            <v>0.94799999999999995</v>
          </cell>
          <cell r="C964">
            <v>0</v>
          </cell>
        </row>
        <row r="965">
          <cell r="B965">
            <v>0.94899999999999995</v>
          </cell>
          <cell r="C965">
            <v>0</v>
          </cell>
        </row>
        <row r="966">
          <cell r="B966">
            <v>0.95</v>
          </cell>
          <cell r="C966">
            <v>0</v>
          </cell>
        </row>
        <row r="967">
          <cell r="B967">
            <v>0.95099999999999996</v>
          </cell>
          <cell r="C967">
            <v>0</v>
          </cell>
        </row>
        <row r="968">
          <cell r="B968">
            <v>0.95199999999999996</v>
          </cell>
          <cell r="C968">
            <v>0</v>
          </cell>
        </row>
        <row r="969">
          <cell r="B969">
            <v>0.95299999999999996</v>
          </cell>
          <cell r="C969">
            <v>0</v>
          </cell>
        </row>
        <row r="970">
          <cell r="B970">
            <v>0.95399999999999996</v>
          </cell>
          <cell r="C970">
            <v>0</v>
          </cell>
        </row>
        <row r="971">
          <cell r="B971">
            <v>0.95499999999999996</v>
          </cell>
          <cell r="C971">
            <v>0</v>
          </cell>
        </row>
        <row r="972">
          <cell r="B972">
            <v>0.95599999999999996</v>
          </cell>
          <cell r="C972">
            <v>0</v>
          </cell>
        </row>
        <row r="973">
          <cell r="B973">
            <v>0.95699999999999996</v>
          </cell>
          <cell r="C973">
            <v>0</v>
          </cell>
        </row>
        <row r="974">
          <cell r="B974">
            <v>0.95799999999999996</v>
          </cell>
          <cell r="C974">
            <v>0</v>
          </cell>
        </row>
        <row r="975">
          <cell r="B975">
            <v>0.95899999999999996</v>
          </cell>
          <cell r="C975">
            <v>0</v>
          </cell>
        </row>
        <row r="976">
          <cell r="B976">
            <v>0.96</v>
          </cell>
          <cell r="C976">
            <v>0</v>
          </cell>
        </row>
        <row r="977">
          <cell r="B977">
            <v>0.96099999999999997</v>
          </cell>
          <cell r="C977">
            <v>0</v>
          </cell>
        </row>
        <row r="978">
          <cell r="B978">
            <v>0.96199999999999997</v>
          </cell>
          <cell r="C978">
            <v>0</v>
          </cell>
        </row>
        <row r="979">
          <cell r="B979">
            <v>0.96299999999999997</v>
          </cell>
          <cell r="C979">
            <v>0</v>
          </cell>
        </row>
        <row r="980">
          <cell r="B980">
            <v>0.96399999999999997</v>
          </cell>
          <cell r="C980">
            <v>0</v>
          </cell>
        </row>
        <row r="981">
          <cell r="B981">
            <v>0.96499999999999997</v>
          </cell>
          <cell r="C981">
            <v>0</v>
          </cell>
        </row>
        <row r="982">
          <cell r="B982">
            <v>0.96599999999999997</v>
          </cell>
          <cell r="C982">
            <v>0</v>
          </cell>
        </row>
        <row r="983">
          <cell r="B983">
            <v>0.96699999999999997</v>
          </cell>
          <cell r="C983">
            <v>0</v>
          </cell>
        </row>
        <row r="984">
          <cell r="B984">
            <v>0.96799999999999997</v>
          </cell>
          <cell r="C984">
            <v>0</v>
          </cell>
        </row>
        <row r="985">
          <cell r="B985">
            <v>0.96899999999999997</v>
          </cell>
          <cell r="C985">
            <v>0</v>
          </cell>
        </row>
        <row r="986">
          <cell r="B986">
            <v>0.97</v>
          </cell>
          <cell r="C986">
            <v>0</v>
          </cell>
        </row>
        <row r="987">
          <cell r="B987">
            <v>0.97099999999999997</v>
          </cell>
          <cell r="C987">
            <v>0</v>
          </cell>
        </row>
        <row r="988">
          <cell r="B988">
            <v>0.97199999999999998</v>
          </cell>
          <cell r="C988">
            <v>0</v>
          </cell>
        </row>
        <row r="989">
          <cell r="B989">
            <v>0.97299999999999998</v>
          </cell>
          <cell r="C989">
            <v>0</v>
          </cell>
        </row>
        <row r="990">
          <cell r="B990">
            <v>0.97399999999999998</v>
          </cell>
          <cell r="C990">
            <v>0</v>
          </cell>
        </row>
        <row r="991">
          <cell r="B991">
            <v>0.97499999999999998</v>
          </cell>
          <cell r="C991">
            <v>0</v>
          </cell>
        </row>
        <row r="992">
          <cell r="B992">
            <v>0.97599999999999998</v>
          </cell>
          <cell r="C992">
            <v>0</v>
          </cell>
        </row>
        <row r="993">
          <cell r="B993">
            <v>0.97699999999999998</v>
          </cell>
          <cell r="C993">
            <v>0</v>
          </cell>
        </row>
        <row r="994">
          <cell r="B994">
            <v>0.97799999999999998</v>
          </cell>
          <cell r="C994">
            <v>0</v>
          </cell>
        </row>
        <row r="995">
          <cell r="B995">
            <v>0.97899999999999998</v>
          </cell>
          <cell r="C995">
            <v>0</v>
          </cell>
        </row>
        <row r="996">
          <cell r="B996">
            <v>0.98</v>
          </cell>
          <cell r="C996">
            <v>0</v>
          </cell>
        </row>
        <row r="997">
          <cell r="B997">
            <v>0.98099999999999998</v>
          </cell>
          <cell r="C997">
            <v>0</v>
          </cell>
        </row>
        <row r="998">
          <cell r="B998">
            <v>0.98199999999999998</v>
          </cell>
          <cell r="C998">
            <v>0</v>
          </cell>
        </row>
        <row r="999">
          <cell r="B999">
            <v>0.98299999999999998</v>
          </cell>
          <cell r="C999">
            <v>0</v>
          </cell>
        </row>
        <row r="1000">
          <cell r="B1000">
            <v>0.98399999999999999</v>
          </cell>
          <cell r="C1000">
            <v>0</v>
          </cell>
        </row>
        <row r="1001">
          <cell r="B1001">
            <v>0.98499999999999999</v>
          </cell>
          <cell r="C1001">
            <v>0</v>
          </cell>
        </row>
        <row r="1002">
          <cell r="B1002">
            <v>0.98599999999999999</v>
          </cell>
          <cell r="C1002">
            <v>0</v>
          </cell>
        </row>
        <row r="1003">
          <cell r="B1003">
            <v>0.98699999999999999</v>
          </cell>
          <cell r="C1003">
            <v>0</v>
          </cell>
        </row>
        <row r="1004">
          <cell r="B1004">
            <v>0.98799999999999999</v>
          </cell>
          <cell r="C1004">
            <v>0</v>
          </cell>
        </row>
        <row r="1005">
          <cell r="B1005">
            <v>0.98899999999999999</v>
          </cell>
          <cell r="C1005">
            <v>0</v>
          </cell>
        </row>
        <row r="1006">
          <cell r="B1006">
            <v>0.99</v>
          </cell>
          <cell r="C1006">
            <v>0</v>
          </cell>
        </row>
        <row r="1007">
          <cell r="B1007">
            <v>0.99099999999999999</v>
          </cell>
          <cell r="C1007">
            <v>0</v>
          </cell>
        </row>
        <row r="1008">
          <cell r="B1008">
            <v>0.99199999999999999</v>
          </cell>
          <cell r="C1008">
            <v>0</v>
          </cell>
        </row>
        <row r="1009">
          <cell r="B1009">
            <v>0.99299999999999999</v>
          </cell>
          <cell r="C1009">
            <v>0</v>
          </cell>
        </row>
        <row r="1010">
          <cell r="B1010">
            <v>0.99399999999999999</v>
          </cell>
          <cell r="C1010">
            <v>0</v>
          </cell>
        </row>
        <row r="1011">
          <cell r="B1011">
            <v>0.995</v>
          </cell>
          <cell r="C1011">
            <v>0</v>
          </cell>
        </row>
        <row r="1012">
          <cell r="B1012">
            <v>0.996</v>
          </cell>
          <cell r="C1012">
            <v>0</v>
          </cell>
        </row>
      </sheetData>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ARIA 3.1 RC"/>
      <sheetName val="DATOS"/>
      <sheetName val="INDICE"/>
      <sheetName val="ANEXO 1"/>
      <sheetName val="ANEXO 2"/>
      <sheetName val="ANEXO 3"/>
      <sheetName val="ANEXO 4"/>
      <sheetName val="ANEXO 5"/>
      <sheetName val="ANEXO 6"/>
      <sheetName val="ANEXO 7"/>
      <sheetName val="ANEXO 8"/>
      <sheetName val="ANEXO 9"/>
      <sheetName val="ANEXO 10-A "/>
      <sheetName val="ANEXO 10-B "/>
      <sheetName val="ANEXO 10-C"/>
      <sheetName val="LISTAS"/>
      <sheetName val="IP-01"/>
      <sheetName val="IP-06"/>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B4" t="str">
            <v xml:space="preserve">Instalación y habilitación de estaciones tecnológicas interactivas </v>
          </cell>
          <cell r="D4" t="str">
            <v>Arrendamiento de vehiculos para la verificación y seguimiento de las obras realizadas con recursos del FAIS.</v>
          </cell>
        </row>
        <row r="5">
          <cell r="B5" t="str">
            <v>Acondicionamiento de espacios fisicos</v>
          </cell>
          <cell r="D5" t="str">
            <v>Contratación de estudios de consultoría para la realización de estudios y evaluación de proyectos.</v>
          </cell>
        </row>
        <row r="6">
          <cell r="B6" t="str">
            <v>Actualizacion del catastro municipal, Padron de contribuyentes y/o tarifas.</v>
          </cell>
          <cell r="D6" t="str">
            <v>Adquisición de material y equipo fotográfico para la verificación y seguimiento de las obras.</v>
          </cell>
        </row>
        <row r="7">
          <cell r="B7" t="str">
            <v>Adquisición de sofware y harware.</v>
          </cell>
          <cell r="D7" t="str">
            <v>Adquisición de material y equipo fotográfico para la verificación y seguimiento de las obras.</v>
          </cell>
        </row>
        <row r="8">
          <cell r="B8" t="str">
            <v>Creación de módulos de participación y consulta ciudadana.</v>
          </cell>
          <cell r="D8" t="str">
            <v>Adquisición de equipo topográfico.</v>
          </cell>
        </row>
        <row r="9">
          <cell r="B9" t="str">
            <v>Creación y actualización de la normatividad municipal.</v>
          </cell>
          <cell r="D9" t="str">
            <v>Mantenimiento y reparación de vehículos para la verificación y el seguimiento de las obras realizadas con recursos del FAIS.</v>
          </cell>
        </row>
        <row r="10">
          <cell r="B10" t="str">
            <v>Cursos de capacitación y actualización.</v>
          </cell>
        </row>
        <row r="11">
          <cell r="B11" t="str">
            <v>Elaboración e implementación de un programa para el desarrollo institucional municipal.</v>
          </cell>
        </row>
      </sheetData>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1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1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1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1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1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1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1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18.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44.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19.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20.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48.v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21.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vmlDrawing" Target="../drawings/vmlDrawing50.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22.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52.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2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vmlDrawing" Target="../drawings/vmlDrawing54.v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2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vmlDrawing" Target="../drawings/vmlDrawing56.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7.vml"/><Relationship Id="rId2" Type="http://schemas.openxmlformats.org/officeDocument/2006/relationships/drawing" Target="../drawings/drawing2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vmlDrawing" Target="../drawings/vmlDrawing58.v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vmlDrawing" Target="../drawings/vmlDrawing59.v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vmlDrawing" Target="../drawings/vmlDrawing60.v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vmlDrawing" Target="../drawings/vmlDrawing61.vml"/><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6:K13"/>
  <sheetViews>
    <sheetView view="pageBreakPreview" zoomScale="70" zoomScaleNormal="100" zoomScaleSheetLayoutView="70" workbookViewId="0">
      <selection activeCell="A13" sqref="A13:K13"/>
    </sheetView>
  </sheetViews>
  <sheetFormatPr baseColWidth="10" defaultColWidth="11.44140625" defaultRowHeight="14.4" x14ac:dyDescent="0.3"/>
  <cols>
    <col min="3" max="3" width="7.33203125" customWidth="1"/>
  </cols>
  <sheetData>
    <row r="6" spans="1:11" ht="30" x14ac:dyDescent="0.5">
      <c r="B6" s="1"/>
    </row>
    <row r="10" spans="1:11" ht="30" x14ac:dyDescent="0.5">
      <c r="B10" s="1"/>
    </row>
    <row r="11" spans="1:11" x14ac:dyDescent="0.3">
      <c r="A11" s="2"/>
      <c r="B11" s="2"/>
      <c r="C11" s="2"/>
      <c r="D11" s="2"/>
      <c r="E11" s="2"/>
      <c r="F11" s="2"/>
      <c r="G11" s="2"/>
      <c r="H11" s="2"/>
      <c r="I11" s="2"/>
      <c r="J11" s="2"/>
      <c r="K11" s="2"/>
    </row>
    <row r="12" spans="1:11" ht="3" customHeight="1" x14ac:dyDescent="0.3">
      <c r="A12" s="2"/>
      <c r="B12" s="2"/>
      <c r="C12" s="2"/>
      <c r="D12" s="2"/>
      <c r="E12" s="2"/>
      <c r="F12" s="2"/>
      <c r="G12" s="2"/>
      <c r="H12" s="2"/>
      <c r="I12" s="2"/>
      <c r="J12" s="2"/>
      <c r="K12" s="2"/>
    </row>
    <row r="13" spans="1:11" ht="109.2" customHeight="1" x14ac:dyDescent="0.3">
      <c r="A13" s="154" t="s">
        <v>1005</v>
      </c>
      <c r="B13" s="154"/>
      <c r="C13" s="154"/>
      <c r="D13" s="154"/>
      <c r="E13" s="154"/>
      <c r="F13" s="154"/>
      <c r="G13" s="154"/>
      <c r="H13" s="154"/>
      <c r="I13" s="154"/>
      <c r="J13" s="154"/>
      <c r="K13" s="154"/>
    </row>
  </sheetData>
  <mergeCells count="1">
    <mergeCell ref="A13:K13"/>
  </mergeCells>
  <printOptions horizontalCentered="1"/>
  <pageMargins left="0.70866141732283472" right="0.70866141732283472" top="1.1811023622047245" bottom="1.1811023622047245" header="0.31496062992125984" footer="0.31496062992125984"/>
  <pageSetup scale="89" orientation="landscape" r:id="rId1"/>
  <headerFooter>
    <oddHeader>&amp;C&amp;G</oddHeader>
    <oddFooter>&amp;C&amp;G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79998168889431442"/>
  </sheetPr>
  <dimension ref="B1:Y99"/>
  <sheetViews>
    <sheetView showGridLines="0" view="pageBreakPreview" zoomScale="50" zoomScaleNormal="90" zoomScaleSheetLayoutView="50" workbookViewId="0">
      <selection activeCell="V43" sqref="V43"/>
    </sheetView>
  </sheetViews>
  <sheetFormatPr baseColWidth="10" defaultColWidth="11.44140625" defaultRowHeight="13.8" x14ac:dyDescent="0.3"/>
  <cols>
    <col min="1" max="1" width="0.88671875" style="18" customWidth="1"/>
    <col min="2" max="2" width="7.5546875" style="18" customWidth="1"/>
    <col min="3" max="6" width="11.5546875" style="18" customWidth="1"/>
    <col min="7" max="7" width="34.109375" style="18" customWidth="1"/>
    <col min="8" max="8" width="26.44140625" style="18" customWidth="1"/>
    <col min="9" max="21" width="22" style="18" customWidth="1"/>
    <col min="22" max="22" width="32.6640625" style="18" customWidth="1"/>
    <col min="23" max="23" width="24.6640625"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223" t="s">
        <v>2</v>
      </c>
      <c r="C3" s="224"/>
      <c r="D3" s="224"/>
      <c r="E3" s="224"/>
      <c r="F3" s="224"/>
      <c r="G3" s="224"/>
      <c r="H3" s="224"/>
      <c r="I3" s="224"/>
      <c r="J3" s="224"/>
      <c r="K3" s="224"/>
      <c r="L3" s="224"/>
      <c r="M3" s="224" t="s">
        <v>1</v>
      </c>
      <c r="N3" s="224"/>
      <c r="O3" s="224"/>
      <c r="P3" s="224"/>
      <c r="Q3" s="224"/>
      <c r="R3" s="224"/>
      <c r="S3" s="224"/>
      <c r="T3" s="224"/>
      <c r="U3" s="224"/>
      <c r="V3" s="225"/>
    </row>
    <row r="4" spans="2:22" s="6" customFormat="1" ht="57.6" customHeight="1" x14ac:dyDescent="0.3">
      <c r="B4" s="226" t="s">
        <v>124</v>
      </c>
      <c r="C4" s="216"/>
      <c r="D4" s="216"/>
      <c r="E4" s="216"/>
      <c r="F4" s="216"/>
      <c r="G4" s="216"/>
      <c r="H4" s="216"/>
      <c r="I4" s="216"/>
      <c r="J4" s="216"/>
      <c r="K4" s="216"/>
      <c r="L4" s="216"/>
      <c r="M4" s="227" t="s">
        <v>125</v>
      </c>
      <c r="N4" s="228"/>
      <c r="O4" s="228"/>
      <c r="P4" s="228"/>
      <c r="Q4" s="228"/>
      <c r="R4" s="228"/>
      <c r="S4" s="228"/>
      <c r="T4" s="228"/>
      <c r="U4" s="228"/>
      <c r="V4" s="229"/>
    </row>
    <row r="5" spans="2:22" s="6" customFormat="1" ht="35.4" customHeight="1" x14ac:dyDescent="0.3">
      <c r="B5" s="223" t="s">
        <v>3</v>
      </c>
      <c r="C5" s="224"/>
      <c r="D5" s="224"/>
      <c r="E5" s="224"/>
      <c r="F5" s="224"/>
      <c r="G5" s="224"/>
      <c r="H5" s="224"/>
      <c r="I5" s="224"/>
      <c r="J5" s="224"/>
      <c r="K5" s="224"/>
      <c r="L5" s="224"/>
      <c r="M5" s="224" t="s">
        <v>427</v>
      </c>
      <c r="N5" s="224"/>
      <c r="O5" s="224"/>
      <c r="P5" s="224"/>
      <c r="Q5" s="224"/>
      <c r="R5" s="224"/>
      <c r="S5" s="224"/>
      <c r="T5" s="224"/>
      <c r="U5" s="224"/>
      <c r="V5" s="225"/>
    </row>
    <row r="6" spans="2:22" s="6" customFormat="1" ht="46.95" customHeight="1" x14ac:dyDescent="0.3">
      <c r="B6" s="165" t="s">
        <v>571</v>
      </c>
      <c r="C6" s="166"/>
      <c r="D6" s="166"/>
      <c r="E6" s="166"/>
      <c r="F6" s="166"/>
      <c r="G6" s="166"/>
      <c r="H6" s="166"/>
      <c r="I6" s="166"/>
      <c r="J6" s="166"/>
      <c r="K6" s="166"/>
      <c r="L6" s="166"/>
      <c r="M6" s="216" t="s">
        <v>130</v>
      </c>
      <c r="N6" s="216"/>
      <c r="O6" s="216"/>
      <c r="P6" s="216"/>
      <c r="Q6" s="216"/>
      <c r="R6" s="216"/>
      <c r="S6" s="216"/>
      <c r="T6" s="216"/>
      <c r="U6" s="216"/>
      <c r="V6" s="21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218" t="s">
        <v>430</v>
      </c>
      <c r="C8" s="175"/>
      <c r="D8" s="175"/>
      <c r="E8" s="175"/>
      <c r="F8" s="175"/>
      <c r="G8" s="175"/>
      <c r="H8" s="175"/>
      <c r="I8" s="175"/>
      <c r="J8" s="175" t="s">
        <v>431</v>
      </c>
      <c r="K8" s="175"/>
      <c r="L8" s="175"/>
      <c r="M8" s="175"/>
      <c r="N8" s="175"/>
      <c r="O8" s="175"/>
      <c r="P8" s="175"/>
      <c r="Q8" s="175" t="s">
        <v>432</v>
      </c>
      <c r="R8" s="175"/>
      <c r="S8" s="175"/>
      <c r="T8" s="175"/>
      <c r="U8" s="175"/>
      <c r="V8" s="219"/>
    </row>
    <row r="9" spans="2:22" s="6" customFormat="1" ht="57.6" customHeight="1" x14ac:dyDescent="0.3">
      <c r="B9" s="165" t="s">
        <v>127</v>
      </c>
      <c r="C9" s="166"/>
      <c r="D9" s="166"/>
      <c r="E9" s="166"/>
      <c r="F9" s="166"/>
      <c r="G9" s="166"/>
      <c r="H9" s="166"/>
      <c r="I9" s="166"/>
      <c r="J9" s="166" t="s">
        <v>128</v>
      </c>
      <c r="K9" s="166"/>
      <c r="L9" s="166"/>
      <c r="M9" s="166"/>
      <c r="N9" s="166"/>
      <c r="O9" s="166"/>
      <c r="P9" s="166"/>
      <c r="Q9" s="166" t="s">
        <v>129</v>
      </c>
      <c r="R9" s="166"/>
      <c r="S9" s="166"/>
      <c r="T9" s="166"/>
      <c r="U9" s="166"/>
      <c r="V9" s="167"/>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223" t="s">
        <v>5</v>
      </c>
      <c r="C11" s="224"/>
      <c r="D11" s="224"/>
      <c r="E11" s="224"/>
      <c r="F11" s="224"/>
      <c r="G11" s="224"/>
      <c r="H11" s="224"/>
      <c r="I11" s="224"/>
      <c r="J11" s="224"/>
      <c r="K11" s="224"/>
      <c r="L11" s="224"/>
      <c r="M11" s="224"/>
      <c r="N11" s="224"/>
      <c r="O11" s="224"/>
      <c r="P11" s="224"/>
      <c r="Q11" s="224"/>
      <c r="R11" s="224"/>
      <c r="S11" s="224"/>
      <c r="T11" s="224"/>
      <c r="U11" s="224"/>
      <c r="V11" s="225"/>
    </row>
    <row r="12" spans="2:22" s="6" customFormat="1" ht="31.95" customHeight="1" x14ac:dyDescent="0.3">
      <c r="B12" s="223" t="s">
        <v>122</v>
      </c>
      <c r="C12" s="224"/>
      <c r="D12" s="224"/>
      <c r="E12" s="224"/>
      <c r="F12" s="224"/>
      <c r="G12" s="224"/>
      <c r="H12" s="224"/>
      <c r="I12" s="224"/>
      <c r="J12" s="224"/>
      <c r="K12" s="224"/>
      <c r="L12" s="224"/>
      <c r="M12" s="224" t="s">
        <v>123</v>
      </c>
      <c r="N12" s="224"/>
      <c r="O12" s="224"/>
      <c r="P12" s="224"/>
      <c r="Q12" s="224"/>
      <c r="R12" s="224"/>
      <c r="S12" s="224"/>
      <c r="T12" s="224"/>
      <c r="U12" s="224"/>
      <c r="V12" s="225"/>
    </row>
    <row r="13" spans="2:22" s="6" customFormat="1" ht="51.6" customHeight="1" x14ac:dyDescent="0.3">
      <c r="B13" s="165" t="s">
        <v>572</v>
      </c>
      <c r="C13" s="166"/>
      <c r="D13" s="166"/>
      <c r="E13" s="166"/>
      <c r="F13" s="166"/>
      <c r="G13" s="166"/>
      <c r="H13" s="166"/>
      <c r="I13" s="166"/>
      <c r="J13" s="166"/>
      <c r="K13" s="166"/>
      <c r="L13" s="166"/>
      <c r="M13" s="166" t="s">
        <v>576</v>
      </c>
      <c r="N13" s="166"/>
      <c r="O13" s="166"/>
      <c r="P13" s="166"/>
      <c r="Q13" s="166"/>
      <c r="R13" s="166"/>
      <c r="S13" s="166"/>
      <c r="T13" s="166"/>
      <c r="U13" s="166"/>
      <c r="V13" s="167"/>
    </row>
    <row r="14" spans="2:22" s="6" customFormat="1" ht="35.4" customHeight="1" x14ac:dyDescent="0.3">
      <c r="B14" s="218" t="s">
        <v>6</v>
      </c>
      <c r="C14" s="175"/>
      <c r="D14" s="175"/>
      <c r="E14" s="175"/>
      <c r="F14" s="175"/>
      <c r="G14" s="175"/>
      <c r="H14" s="175"/>
      <c r="I14" s="175"/>
      <c r="J14" s="175"/>
      <c r="K14" s="175"/>
      <c r="L14" s="175"/>
      <c r="M14" s="175"/>
      <c r="N14" s="175"/>
      <c r="O14" s="175"/>
      <c r="P14" s="175"/>
      <c r="Q14" s="175"/>
      <c r="R14" s="175"/>
      <c r="S14" s="175"/>
      <c r="T14" s="175"/>
      <c r="U14" s="175"/>
      <c r="V14" s="219"/>
    </row>
    <row r="15" spans="2:22" s="6" customFormat="1" ht="31.95" customHeight="1" x14ac:dyDescent="0.3">
      <c r="B15" s="218" t="s">
        <v>122</v>
      </c>
      <c r="C15" s="175"/>
      <c r="D15" s="175"/>
      <c r="E15" s="175"/>
      <c r="F15" s="175"/>
      <c r="G15" s="175"/>
      <c r="H15" s="175"/>
      <c r="I15" s="175"/>
      <c r="J15" s="175"/>
      <c r="K15" s="175"/>
      <c r="L15" s="175"/>
      <c r="M15" s="175" t="s">
        <v>123</v>
      </c>
      <c r="N15" s="175"/>
      <c r="O15" s="175"/>
      <c r="P15" s="175"/>
      <c r="Q15" s="175"/>
      <c r="R15" s="175"/>
      <c r="S15" s="175"/>
      <c r="T15" s="175"/>
      <c r="U15" s="175"/>
      <c r="V15" s="219"/>
    </row>
    <row r="16" spans="2:22" s="6" customFormat="1" ht="65.400000000000006" customHeight="1" x14ac:dyDescent="0.3">
      <c r="B16" s="165" t="s">
        <v>573</v>
      </c>
      <c r="C16" s="166"/>
      <c r="D16" s="166"/>
      <c r="E16" s="166"/>
      <c r="F16" s="166"/>
      <c r="G16" s="166"/>
      <c r="H16" s="166"/>
      <c r="I16" s="166"/>
      <c r="J16" s="166"/>
      <c r="K16" s="166"/>
      <c r="L16" s="166"/>
      <c r="M16" s="166" t="s">
        <v>577</v>
      </c>
      <c r="N16" s="166"/>
      <c r="O16" s="166"/>
      <c r="P16" s="166"/>
      <c r="Q16" s="166"/>
      <c r="R16" s="166"/>
      <c r="S16" s="166"/>
      <c r="T16" s="166"/>
      <c r="U16" s="166"/>
      <c r="V16" s="167"/>
    </row>
    <row r="17" spans="2:25" s="6" customFormat="1" ht="35.4" customHeight="1" x14ac:dyDescent="0.3">
      <c r="B17" s="218" t="s">
        <v>7</v>
      </c>
      <c r="C17" s="175"/>
      <c r="D17" s="175"/>
      <c r="E17" s="175"/>
      <c r="F17" s="175"/>
      <c r="G17" s="175"/>
      <c r="H17" s="175"/>
      <c r="I17" s="175"/>
      <c r="J17" s="175"/>
      <c r="K17" s="175"/>
      <c r="L17" s="175"/>
      <c r="M17" s="175"/>
      <c r="N17" s="175"/>
      <c r="O17" s="175"/>
      <c r="P17" s="175"/>
      <c r="Q17" s="175"/>
      <c r="R17" s="175"/>
      <c r="S17" s="175"/>
      <c r="T17" s="175"/>
      <c r="U17" s="175"/>
      <c r="V17" s="219"/>
    </row>
    <row r="18" spans="2:25" s="6" customFormat="1" ht="31.95" customHeight="1" x14ac:dyDescent="0.3">
      <c r="B18" s="218" t="s">
        <v>122</v>
      </c>
      <c r="C18" s="175"/>
      <c r="D18" s="175"/>
      <c r="E18" s="175"/>
      <c r="F18" s="175"/>
      <c r="G18" s="175"/>
      <c r="H18" s="175"/>
      <c r="I18" s="175"/>
      <c r="J18" s="175"/>
      <c r="K18" s="175"/>
      <c r="L18" s="175"/>
      <c r="M18" s="175" t="s">
        <v>123</v>
      </c>
      <c r="N18" s="175"/>
      <c r="O18" s="175"/>
      <c r="P18" s="175"/>
      <c r="Q18" s="175"/>
      <c r="R18" s="175"/>
      <c r="S18" s="175"/>
      <c r="T18" s="175"/>
      <c r="U18" s="175"/>
      <c r="V18" s="219"/>
    </row>
    <row r="19" spans="2:25" s="6" customFormat="1" ht="54.6" customHeight="1" x14ac:dyDescent="0.3">
      <c r="B19" s="165" t="s">
        <v>574</v>
      </c>
      <c r="C19" s="166"/>
      <c r="D19" s="166"/>
      <c r="E19" s="166"/>
      <c r="F19" s="166"/>
      <c r="G19" s="166"/>
      <c r="H19" s="166"/>
      <c r="I19" s="166"/>
      <c r="J19" s="166"/>
      <c r="K19" s="166"/>
      <c r="L19" s="166"/>
      <c r="M19" s="166" t="s">
        <v>578</v>
      </c>
      <c r="N19" s="166"/>
      <c r="O19" s="166"/>
      <c r="P19" s="166"/>
      <c r="Q19" s="166"/>
      <c r="R19" s="166"/>
      <c r="S19" s="166"/>
      <c r="T19" s="166"/>
      <c r="U19" s="166"/>
      <c r="V19" s="167"/>
    </row>
    <row r="20" spans="2:25" s="6" customFormat="1" ht="35.4" customHeight="1" x14ac:dyDescent="0.3">
      <c r="B20" s="218" t="s">
        <v>8</v>
      </c>
      <c r="C20" s="175"/>
      <c r="D20" s="175"/>
      <c r="E20" s="175"/>
      <c r="F20" s="175"/>
      <c r="G20" s="175"/>
      <c r="H20" s="175"/>
      <c r="I20" s="175"/>
      <c r="J20" s="175"/>
      <c r="K20" s="175"/>
      <c r="L20" s="175"/>
      <c r="M20" s="175"/>
      <c r="N20" s="175"/>
      <c r="O20" s="175"/>
      <c r="P20" s="175"/>
      <c r="Q20" s="175"/>
      <c r="R20" s="175"/>
      <c r="S20" s="175"/>
      <c r="T20" s="175"/>
      <c r="U20" s="175"/>
      <c r="V20" s="219"/>
    </row>
    <row r="21" spans="2:25" s="6" customFormat="1" ht="31.95" customHeight="1" x14ac:dyDescent="0.3">
      <c r="B21" s="218" t="s">
        <v>122</v>
      </c>
      <c r="C21" s="175"/>
      <c r="D21" s="175"/>
      <c r="E21" s="175"/>
      <c r="F21" s="175"/>
      <c r="G21" s="175"/>
      <c r="H21" s="175"/>
      <c r="I21" s="175"/>
      <c r="J21" s="175"/>
      <c r="K21" s="175"/>
      <c r="L21" s="175"/>
      <c r="M21" s="175" t="s">
        <v>123</v>
      </c>
      <c r="N21" s="175"/>
      <c r="O21" s="175"/>
      <c r="P21" s="175"/>
      <c r="Q21" s="175"/>
      <c r="R21" s="175"/>
      <c r="S21" s="175"/>
      <c r="T21" s="175"/>
      <c r="U21" s="175"/>
      <c r="V21" s="219"/>
      <c r="W21" s="36"/>
      <c r="X21" s="36"/>
      <c r="Y21" s="37"/>
    </row>
    <row r="22" spans="2:25" s="6" customFormat="1" ht="57" customHeight="1" x14ac:dyDescent="0.3">
      <c r="B22" s="165" t="s">
        <v>575</v>
      </c>
      <c r="C22" s="166"/>
      <c r="D22" s="166"/>
      <c r="E22" s="166"/>
      <c r="F22" s="166"/>
      <c r="G22" s="166"/>
      <c r="H22" s="166"/>
      <c r="I22" s="166"/>
      <c r="J22" s="166"/>
      <c r="K22" s="166"/>
      <c r="L22" s="166"/>
      <c r="M22" s="166" t="s">
        <v>579</v>
      </c>
      <c r="N22" s="166"/>
      <c r="O22" s="166"/>
      <c r="P22" s="166"/>
      <c r="Q22" s="166"/>
      <c r="R22" s="166"/>
      <c r="S22" s="166"/>
      <c r="T22" s="166"/>
      <c r="U22" s="166"/>
      <c r="V22" s="167"/>
      <c r="W22" s="36"/>
      <c r="X22" s="36"/>
      <c r="Y22" s="36"/>
    </row>
    <row r="23" spans="2:25" s="6" customFormat="1" ht="84" customHeight="1" x14ac:dyDescent="0.3">
      <c r="B23" s="230" t="s">
        <v>9</v>
      </c>
      <c r="C23" s="231"/>
      <c r="D23" s="231"/>
      <c r="E23" s="231"/>
      <c r="F23" s="231"/>
      <c r="G23" s="231"/>
      <c r="H23" s="231"/>
      <c r="I23" s="231"/>
      <c r="J23" s="231"/>
      <c r="K23" s="231"/>
      <c r="L23" s="231"/>
      <c r="M23" s="231"/>
      <c r="N23" s="169" t="s">
        <v>434</v>
      </c>
      <c r="O23" s="170"/>
      <c r="P23" s="175" t="s">
        <v>999</v>
      </c>
      <c r="Q23" s="175"/>
      <c r="R23" s="175" t="s">
        <v>1000</v>
      </c>
      <c r="S23" s="175"/>
      <c r="T23" s="175" t="s">
        <v>131</v>
      </c>
      <c r="U23" s="175"/>
      <c r="V23" s="219"/>
    </row>
    <row r="24" spans="2:25" s="6" customFormat="1" ht="54" customHeight="1" x14ac:dyDescent="0.3">
      <c r="B24" s="223" t="s">
        <v>126</v>
      </c>
      <c r="C24" s="224"/>
      <c r="D24" s="224"/>
      <c r="E24" s="224"/>
      <c r="F24" s="224"/>
      <c r="G24" s="224"/>
      <c r="H24" s="224"/>
      <c r="I24" s="224"/>
      <c r="J24" s="224" t="s">
        <v>433</v>
      </c>
      <c r="K24" s="224"/>
      <c r="L24" s="224"/>
      <c r="M24" s="224"/>
      <c r="N24" s="171" t="s">
        <v>263</v>
      </c>
      <c r="O24" s="172"/>
      <c r="P24" s="176">
        <f>V43</f>
        <v>956311.1100000001</v>
      </c>
      <c r="Q24" s="176"/>
      <c r="R24" s="176">
        <v>716311.11</v>
      </c>
      <c r="S24" s="176"/>
      <c r="T24" s="166" t="s">
        <v>1012</v>
      </c>
      <c r="U24" s="166"/>
      <c r="V24" s="167"/>
    </row>
    <row r="25" spans="2:25" s="6" customFormat="1" ht="69" customHeight="1" thickBot="1" x14ac:dyDescent="0.35">
      <c r="B25" s="242" t="s">
        <v>1010</v>
      </c>
      <c r="C25" s="240"/>
      <c r="D25" s="240"/>
      <c r="E25" s="240"/>
      <c r="F25" s="240"/>
      <c r="G25" s="240"/>
      <c r="H25" s="240"/>
      <c r="I25" s="240"/>
      <c r="J25" s="243">
        <v>7862</v>
      </c>
      <c r="K25" s="240"/>
      <c r="L25" s="240"/>
      <c r="M25" s="240"/>
      <c r="N25" s="173"/>
      <c r="O25" s="174"/>
      <c r="P25" s="177"/>
      <c r="Q25" s="177"/>
      <c r="R25" s="177"/>
      <c r="S25" s="177"/>
      <c r="T25" s="240"/>
      <c r="U25" s="240"/>
      <c r="V25" s="241"/>
    </row>
    <row r="26" spans="2:25" s="6" customFormat="1" ht="45" customHeight="1" x14ac:dyDescent="0.3">
      <c r="B26" s="232" t="s">
        <v>428</v>
      </c>
      <c r="C26" s="233"/>
      <c r="D26" s="233"/>
      <c r="E26" s="233"/>
      <c r="F26" s="233"/>
      <c r="G26" s="233"/>
      <c r="H26" s="233"/>
      <c r="I26" s="233"/>
      <c r="J26" s="233"/>
      <c r="K26" s="233"/>
      <c r="L26" s="233"/>
      <c r="M26" s="233"/>
      <c r="N26" s="233"/>
      <c r="O26" s="233"/>
      <c r="P26" s="233"/>
      <c r="Q26" s="233"/>
      <c r="R26" s="233"/>
      <c r="S26" s="233"/>
      <c r="T26" s="233"/>
      <c r="U26" s="233"/>
      <c r="V26" s="234"/>
    </row>
    <row r="27" spans="2:25" s="6" customFormat="1" ht="82.95" customHeight="1" thickBot="1" x14ac:dyDescent="0.35">
      <c r="B27" s="235" t="s">
        <v>49</v>
      </c>
      <c r="C27" s="236"/>
      <c r="D27" s="237"/>
      <c r="E27" s="238" t="s">
        <v>48</v>
      </c>
      <c r="F27" s="236"/>
      <c r="G27" s="236"/>
      <c r="H27" s="237"/>
      <c r="I27" s="238" t="s">
        <v>26</v>
      </c>
      <c r="J27" s="236"/>
      <c r="K27" s="236"/>
      <c r="L27" s="237"/>
      <c r="M27" s="238" t="s">
        <v>27</v>
      </c>
      <c r="N27" s="236"/>
      <c r="O27" s="236"/>
      <c r="P27" s="237"/>
      <c r="Q27" s="238" t="s">
        <v>30</v>
      </c>
      <c r="R27" s="237"/>
      <c r="S27" s="238" t="s">
        <v>31</v>
      </c>
      <c r="T27" s="237"/>
      <c r="U27" s="238" t="s">
        <v>32</v>
      </c>
      <c r="V27" s="239"/>
    </row>
    <row r="28" spans="2:25" s="6" customFormat="1" ht="128.4" customHeight="1" x14ac:dyDescent="0.3">
      <c r="B28" s="251" t="s">
        <v>28</v>
      </c>
      <c r="C28" s="252"/>
      <c r="D28" s="252"/>
      <c r="E28" s="253" t="s">
        <v>580</v>
      </c>
      <c r="F28" s="253"/>
      <c r="G28" s="253" t="s">
        <v>580</v>
      </c>
      <c r="H28" s="253"/>
      <c r="I28" s="254" t="s">
        <v>584</v>
      </c>
      <c r="J28" s="254"/>
      <c r="K28" s="254"/>
      <c r="L28" s="254"/>
      <c r="M28" s="254" t="s">
        <v>587</v>
      </c>
      <c r="N28" s="254"/>
      <c r="O28" s="254"/>
      <c r="P28" s="254"/>
      <c r="Q28" s="244" t="s">
        <v>132</v>
      </c>
      <c r="R28" s="244"/>
      <c r="S28" s="244" t="s">
        <v>38</v>
      </c>
      <c r="T28" s="244"/>
      <c r="U28" s="244" t="s">
        <v>40</v>
      </c>
      <c r="V28" s="245"/>
    </row>
    <row r="29" spans="2:25" s="6" customFormat="1" ht="128.4" customHeight="1" x14ac:dyDescent="0.3">
      <c r="B29" s="246" t="s">
        <v>33</v>
      </c>
      <c r="C29" s="247"/>
      <c r="D29" s="247"/>
      <c r="E29" s="166" t="s">
        <v>581</v>
      </c>
      <c r="F29" s="166"/>
      <c r="G29" s="166" t="s">
        <v>581</v>
      </c>
      <c r="H29" s="166"/>
      <c r="I29" s="248" t="s">
        <v>585</v>
      </c>
      <c r="J29" s="248"/>
      <c r="K29" s="248"/>
      <c r="L29" s="248"/>
      <c r="M29" s="248" t="s">
        <v>588</v>
      </c>
      <c r="N29" s="248"/>
      <c r="O29" s="248"/>
      <c r="P29" s="248"/>
      <c r="Q29" s="249" t="s">
        <v>132</v>
      </c>
      <c r="R29" s="249"/>
      <c r="S29" s="249" t="s">
        <v>38</v>
      </c>
      <c r="T29" s="249"/>
      <c r="U29" s="249" t="s">
        <v>41</v>
      </c>
      <c r="V29" s="250"/>
    </row>
    <row r="30" spans="2:25" s="6" customFormat="1" ht="128.4" customHeight="1" x14ac:dyDescent="0.3">
      <c r="B30" s="246" t="s">
        <v>29</v>
      </c>
      <c r="C30" s="247"/>
      <c r="D30" s="247"/>
      <c r="E30" s="166" t="s">
        <v>582</v>
      </c>
      <c r="F30" s="166"/>
      <c r="G30" s="166" t="s">
        <v>582</v>
      </c>
      <c r="H30" s="166"/>
      <c r="I30" s="166" t="s">
        <v>586</v>
      </c>
      <c r="J30" s="166"/>
      <c r="K30" s="166" t="s">
        <v>586</v>
      </c>
      <c r="L30" s="166"/>
      <c r="M30" s="248" t="s">
        <v>589</v>
      </c>
      <c r="N30" s="248"/>
      <c r="O30" s="248"/>
      <c r="P30" s="248"/>
      <c r="Q30" s="249" t="s">
        <v>132</v>
      </c>
      <c r="R30" s="249"/>
      <c r="S30" s="249" t="s">
        <v>38</v>
      </c>
      <c r="T30" s="249"/>
      <c r="U30" s="249" t="s">
        <v>41</v>
      </c>
      <c r="V30" s="250"/>
    </row>
    <row r="31" spans="2:25" s="6" customFormat="1" ht="128.4" customHeight="1" x14ac:dyDescent="0.3">
      <c r="B31" s="246" t="s">
        <v>133</v>
      </c>
      <c r="C31" s="247"/>
      <c r="D31" s="247"/>
      <c r="E31" s="166" t="s">
        <v>583</v>
      </c>
      <c r="F31" s="166"/>
      <c r="G31" s="166" t="s">
        <v>583</v>
      </c>
      <c r="H31" s="166"/>
      <c r="I31" s="166" t="s">
        <v>134</v>
      </c>
      <c r="J31" s="166"/>
      <c r="K31" s="166" t="s">
        <v>134</v>
      </c>
      <c r="L31" s="166"/>
      <c r="M31" s="248" t="s">
        <v>590</v>
      </c>
      <c r="N31" s="248"/>
      <c r="O31" s="248"/>
      <c r="P31" s="248"/>
      <c r="Q31" s="249" t="s">
        <v>135</v>
      </c>
      <c r="R31" s="249"/>
      <c r="S31" s="249" t="s">
        <v>38</v>
      </c>
      <c r="T31" s="249"/>
      <c r="U31" s="249" t="s">
        <v>43</v>
      </c>
      <c r="V31" s="250"/>
    </row>
    <row r="32" spans="2:25" s="6" customFormat="1" ht="128.4" customHeight="1" x14ac:dyDescent="0.3">
      <c r="B32" s="246"/>
      <c r="C32" s="247"/>
      <c r="D32" s="247"/>
      <c r="E32" s="166" t="s">
        <v>136</v>
      </c>
      <c r="F32" s="166"/>
      <c r="G32" s="166" t="s">
        <v>136</v>
      </c>
      <c r="H32" s="166"/>
      <c r="I32" s="166" t="s">
        <v>137</v>
      </c>
      <c r="J32" s="166"/>
      <c r="K32" s="166" t="s">
        <v>137</v>
      </c>
      <c r="L32" s="166"/>
      <c r="M32" s="248" t="s">
        <v>591</v>
      </c>
      <c r="N32" s="248"/>
      <c r="O32" s="248"/>
      <c r="P32" s="248"/>
      <c r="Q32" s="249" t="s">
        <v>135</v>
      </c>
      <c r="R32" s="249"/>
      <c r="S32" s="249" t="s">
        <v>38</v>
      </c>
      <c r="T32" s="249"/>
      <c r="U32" s="249" t="s">
        <v>43</v>
      </c>
      <c r="V32" s="250"/>
    </row>
    <row r="33" spans="2:25" s="6" customFormat="1" ht="128.4" customHeight="1" thickBot="1" x14ac:dyDescent="0.35">
      <c r="B33" s="255"/>
      <c r="C33" s="256"/>
      <c r="D33" s="256"/>
      <c r="E33" s="240" t="s">
        <v>138</v>
      </c>
      <c r="F33" s="240"/>
      <c r="G33" s="240" t="s">
        <v>138</v>
      </c>
      <c r="H33" s="240"/>
      <c r="I33" s="240" t="s">
        <v>139</v>
      </c>
      <c r="J33" s="240"/>
      <c r="K33" s="240" t="s">
        <v>139</v>
      </c>
      <c r="L33" s="240"/>
      <c r="M33" s="257" t="s">
        <v>592</v>
      </c>
      <c r="N33" s="257"/>
      <c r="O33" s="257"/>
      <c r="P33" s="257"/>
      <c r="Q33" s="258" t="s">
        <v>135</v>
      </c>
      <c r="R33" s="258"/>
      <c r="S33" s="258" t="s">
        <v>38</v>
      </c>
      <c r="T33" s="258"/>
      <c r="U33" s="258" t="s">
        <v>43</v>
      </c>
      <c r="V33" s="259"/>
    </row>
    <row r="34" spans="2:25" s="6" customFormat="1" ht="63.6" customHeight="1" thickBot="1" x14ac:dyDescent="0.35">
      <c r="B34" s="178" t="s">
        <v>140</v>
      </c>
      <c r="C34" s="179"/>
      <c r="D34" s="179"/>
      <c r="E34" s="179"/>
      <c r="F34" s="179"/>
      <c r="G34" s="179"/>
      <c r="H34" s="179"/>
      <c r="I34" s="179"/>
      <c r="J34" s="179"/>
      <c r="K34" s="179"/>
      <c r="L34" s="179"/>
      <c r="M34" s="179"/>
      <c r="N34" s="179"/>
      <c r="O34" s="179"/>
      <c r="P34" s="179"/>
      <c r="Q34" s="179"/>
      <c r="R34" s="179"/>
      <c r="S34" s="179"/>
      <c r="T34" s="179"/>
      <c r="U34" s="179"/>
      <c r="V34" s="179"/>
      <c r="W34" s="180"/>
    </row>
    <row r="35" spans="2:25" s="6" customFormat="1" ht="63.6" customHeight="1" thickBot="1" x14ac:dyDescent="0.35">
      <c r="B35" s="178" t="s">
        <v>429</v>
      </c>
      <c r="C35" s="179"/>
      <c r="D35" s="179"/>
      <c r="E35" s="179"/>
      <c r="F35" s="179"/>
      <c r="G35" s="179"/>
      <c r="H35" s="179"/>
      <c r="I35" s="179"/>
      <c r="J35" s="179"/>
      <c r="K35" s="179"/>
      <c r="L35" s="179"/>
      <c r="M35" s="179"/>
      <c r="N35" s="179"/>
      <c r="O35" s="179"/>
      <c r="P35" s="179"/>
      <c r="Q35" s="179"/>
      <c r="R35" s="179"/>
      <c r="S35" s="179"/>
      <c r="T35" s="179"/>
      <c r="U35" s="179"/>
      <c r="V35" s="179"/>
      <c r="W35" s="180"/>
    </row>
    <row r="36" spans="2:25" s="7" customFormat="1" ht="77.400000000000006" customHeight="1" thickBot="1" x14ac:dyDescent="0.35">
      <c r="B36" s="181" t="s">
        <v>133</v>
      </c>
      <c r="C36" s="184" t="s">
        <v>141</v>
      </c>
      <c r="D36" s="185"/>
      <c r="E36" s="185"/>
      <c r="F36" s="186"/>
      <c r="G36" s="87" t="s">
        <v>399</v>
      </c>
      <c r="H36" s="88" t="s">
        <v>12</v>
      </c>
      <c r="I36" s="87" t="s">
        <v>13</v>
      </c>
      <c r="J36" s="88" t="s">
        <v>14</v>
      </c>
      <c r="K36" s="88" t="s">
        <v>15</v>
      </c>
      <c r="L36" s="88" t="s">
        <v>16</v>
      </c>
      <c r="M36" s="88" t="s">
        <v>17</v>
      </c>
      <c r="N36" s="89" t="s">
        <v>18</v>
      </c>
      <c r="O36" s="88" t="s">
        <v>19</v>
      </c>
      <c r="P36" s="88" t="s">
        <v>20</v>
      </c>
      <c r="Q36" s="88" t="s">
        <v>21</v>
      </c>
      <c r="R36" s="88" t="s">
        <v>22</v>
      </c>
      <c r="S36" s="88" t="s">
        <v>23</v>
      </c>
      <c r="T36" s="88" t="s">
        <v>24</v>
      </c>
      <c r="U36" s="88" t="s">
        <v>25</v>
      </c>
      <c r="V36" s="88" t="s">
        <v>11</v>
      </c>
      <c r="W36" s="90" t="s">
        <v>42</v>
      </c>
    </row>
    <row r="37" spans="2:25" s="6" customFormat="1" ht="93" customHeight="1" x14ac:dyDescent="0.3">
      <c r="B37" s="182"/>
      <c r="C37" s="187" t="s">
        <v>583</v>
      </c>
      <c r="D37" s="188"/>
      <c r="E37" s="188"/>
      <c r="F37" s="189"/>
      <c r="G37" s="260">
        <v>360</v>
      </c>
      <c r="H37" s="195" t="s">
        <v>142</v>
      </c>
      <c r="I37" s="262">
        <v>3200</v>
      </c>
      <c r="J37" s="102">
        <v>1</v>
      </c>
      <c r="K37" s="102">
        <v>1</v>
      </c>
      <c r="L37" s="102">
        <v>1</v>
      </c>
      <c r="M37" s="102">
        <v>1</v>
      </c>
      <c r="N37" s="102">
        <v>1</v>
      </c>
      <c r="O37" s="102">
        <v>1</v>
      </c>
      <c r="P37" s="102">
        <v>1</v>
      </c>
      <c r="Q37" s="102">
        <v>1</v>
      </c>
      <c r="R37" s="102">
        <v>1</v>
      </c>
      <c r="S37" s="102">
        <v>1</v>
      </c>
      <c r="T37" s="102">
        <v>1</v>
      </c>
      <c r="U37" s="102">
        <v>1</v>
      </c>
      <c r="V37" s="105">
        <f>SUM(J37:U37)</f>
        <v>12</v>
      </c>
      <c r="W37" s="199" t="s">
        <v>972</v>
      </c>
    </row>
    <row r="38" spans="2:25" s="6" customFormat="1" ht="87" customHeight="1" x14ac:dyDescent="0.3">
      <c r="B38" s="182"/>
      <c r="C38" s="190"/>
      <c r="D38" s="191"/>
      <c r="E38" s="191"/>
      <c r="F38" s="192"/>
      <c r="G38" s="261"/>
      <c r="H38" s="196"/>
      <c r="I38" s="198"/>
      <c r="J38" s="51">
        <v>52775.93</v>
      </c>
      <c r="K38" s="51">
        <v>52775.93</v>
      </c>
      <c r="L38" s="51">
        <v>52775.93</v>
      </c>
      <c r="M38" s="51">
        <v>52775.93</v>
      </c>
      <c r="N38" s="51">
        <v>52775.93</v>
      </c>
      <c r="O38" s="51">
        <v>52775.93</v>
      </c>
      <c r="P38" s="51">
        <v>52775.93</v>
      </c>
      <c r="Q38" s="51">
        <v>52775.93</v>
      </c>
      <c r="R38" s="51">
        <v>52775.93</v>
      </c>
      <c r="S38" s="51">
        <v>52775.93</v>
      </c>
      <c r="T38" s="51">
        <v>52775.93</v>
      </c>
      <c r="U38" s="51">
        <v>52775.88</v>
      </c>
      <c r="V38" s="60">
        <f>SUM(J38:U38)</f>
        <v>633311.1100000001</v>
      </c>
      <c r="W38" s="200"/>
      <c r="Y38" s="33"/>
    </row>
    <row r="39" spans="2:25" s="6" customFormat="1" ht="90.6" customHeight="1" x14ac:dyDescent="0.3">
      <c r="B39" s="182"/>
      <c r="C39" s="201" t="s">
        <v>136</v>
      </c>
      <c r="D39" s="202"/>
      <c r="E39" s="202"/>
      <c r="F39" s="172"/>
      <c r="G39" s="263">
        <v>200</v>
      </c>
      <c r="H39" s="207" t="s">
        <v>143</v>
      </c>
      <c r="I39" s="209">
        <v>7862</v>
      </c>
      <c r="J39" s="102">
        <v>1</v>
      </c>
      <c r="K39" s="102">
        <v>1</v>
      </c>
      <c r="L39" s="102">
        <v>1</v>
      </c>
      <c r="M39" s="102">
        <v>1</v>
      </c>
      <c r="N39" s="102">
        <v>1</v>
      </c>
      <c r="O39" s="102">
        <v>1</v>
      </c>
      <c r="P39" s="102">
        <v>1</v>
      </c>
      <c r="Q39" s="102">
        <v>1</v>
      </c>
      <c r="R39" s="102">
        <v>1</v>
      </c>
      <c r="S39" s="102">
        <v>1</v>
      </c>
      <c r="T39" s="102">
        <v>1</v>
      </c>
      <c r="U39" s="102">
        <v>1</v>
      </c>
      <c r="V39" s="105">
        <f t="shared" ref="V39:V41" si="0">SUM(J39:U39)</f>
        <v>12</v>
      </c>
      <c r="W39" s="211" t="s">
        <v>973</v>
      </c>
      <c r="Y39" s="5"/>
    </row>
    <row r="40" spans="2:25" s="6" customFormat="1" ht="90.6" customHeight="1" x14ac:dyDescent="0.3">
      <c r="B40" s="182"/>
      <c r="C40" s="190"/>
      <c r="D40" s="191"/>
      <c r="E40" s="191"/>
      <c r="F40" s="192"/>
      <c r="G40" s="261"/>
      <c r="H40" s="196"/>
      <c r="I40" s="198"/>
      <c r="J40" s="40">
        <v>4833</v>
      </c>
      <c r="K40" s="40">
        <v>4833</v>
      </c>
      <c r="L40" s="40">
        <v>4833</v>
      </c>
      <c r="M40" s="40">
        <v>4833</v>
      </c>
      <c r="N40" s="40">
        <v>4833</v>
      </c>
      <c r="O40" s="40">
        <v>4833</v>
      </c>
      <c r="P40" s="40">
        <v>4833</v>
      </c>
      <c r="Q40" s="40">
        <v>4934</v>
      </c>
      <c r="R40" s="40">
        <v>4934</v>
      </c>
      <c r="S40" s="40">
        <v>4934</v>
      </c>
      <c r="T40" s="40">
        <v>4520</v>
      </c>
      <c r="U40" s="40">
        <v>4847</v>
      </c>
      <c r="V40" s="60">
        <f>SUM(J40:U40)</f>
        <v>58000</v>
      </c>
      <c r="W40" s="200"/>
      <c r="Y40" s="33"/>
    </row>
    <row r="41" spans="2:25" s="6" customFormat="1" ht="77.400000000000006" customHeight="1" x14ac:dyDescent="0.3">
      <c r="B41" s="182"/>
      <c r="C41" s="201" t="s">
        <v>138</v>
      </c>
      <c r="D41" s="202"/>
      <c r="E41" s="202"/>
      <c r="F41" s="172"/>
      <c r="G41" s="205">
        <v>48</v>
      </c>
      <c r="H41" s="207" t="s">
        <v>144</v>
      </c>
      <c r="I41" s="264">
        <v>200</v>
      </c>
      <c r="J41" s="58">
        <v>1</v>
      </c>
      <c r="K41" s="39">
        <v>1</v>
      </c>
      <c r="L41" s="39">
        <v>1</v>
      </c>
      <c r="M41" s="39">
        <v>1</v>
      </c>
      <c r="N41" s="39">
        <v>1</v>
      </c>
      <c r="O41" s="39">
        <v>1</v>
      </c>
      <c r="P41" s="58">
        <v>1</v>
      </c>
      <c r="Q41" s="39">
        <v>1</v>
      </c>
      <c r="R41" s="39">
        <v>1</v>
      </c>
      <c r="S41" s="39">
        <v>1</v>
      </c>
      <c r="T41" s="39">
        <v>1</v>
      </c>
      <c r="U41" s="39">
        <v>1</v>
      </c>
      <c r="V41" s="105">
        <f t="shared" si="0"/>
        <v>12</v>
      </c>
      <c r="W41" s="211" t="s">
        <v>974</v>
      </c>
      <c r="Y41" s="5"/>
    </row>
    <row r="42" spans="2:25" s="6" customFormat="1" ht="65.400000000000006" customHeight="1" thickBot="1" x14ac:dyDescent="0.35">
      <c r="B42" s="183"/>
      <c r="C42" s="203"/>
      <c r="D42" s="204"/>
      <c r="E42" s="204"/>
      <c r="F42" s="174"/>
      <c r="G42" s="206"/>
      <c r="H42" s="208"/>
      <c r="I42" s="210"/>
      <c r="J42" s="41">
        <v>22083.33</v>
      </c>
      <c r="K42" s="41">
        <v>22083.33</v>
      </c>
      <c r="L42" s="41">
        <v>22083.33</v>
      </c>
      <c r="M42" s="41">
        <v>22083.33</v>
      </c>
      <c r="N42" s="41">
        <v>22083.33</v>
      </c>
      <c r="O42" s="41">
        <v>22083.33</v>
      </c>
      <c r="P42" s="41">
        <v>22083.33</v>
      </c>
      <c r="Q42" s="41">
        <v>22083.33</v>
      </c>
      <c r="R42" s="41">
        <v>22083.33</v>
      </c>
      <c r="S42" s="41">
        <v>22083.33</v>
      </c>
      <c r="T42" s="41">
        <v>22083.33</v>
      </c>
      <c r="U42" s="41">
        <v>22083.37</v>
      </c>
      <c r="V42" s="61">
        <f>SUM(J42:U42)</f>
        <v>265000.00000000006</v>
      </c>
      <c r="W42" s="212"/>
      <c r="X42" s="34"/>
      <c r="Y42" s="33"/>
    </row>
    <row r="43" spans="2:25" s="6" customFormat="1" ht="51.6" customHeight="1" x14ac:dyDescent="0.3">
      <c r="B43" s="35"/>
      <c r="C43" s="35"/>
      <c r="D43" s="35"/>
      <c r="E43" s="35"/>
      <c r="F43" s="35"/>
      <c r="G43" s="35"/>
      <c r="H43" s="35"/>
      <c r="I43" s="35"/>
      <c r="J43" s="35"/>
      <c r="K43" s="35"/>
      <c r="L43" s="35"/>
      <c r="M43" s="35"/>
      <c r="N43" s="35"/>
      <c r="O43" s="35"/>
      <c r="P43" s="35"/>
      <c r="Q43" s="35"/>
      <c r="R43" s="157"/>
      <c r="S43" s="157"/>
      <c r="T43" s="168" t="s">
        <v>11</v>
      </c>
      <c r="U43" s="168"/>
      <c r="V43" s="42">
        <f>V38+V40+V42</f>
        <v>956311.1100000001</v>
      </c>
    </row>
    <row r="44" spans="2:25" s="6" customFormat="1" ht="15" x14ac:dyDescent="0.3"/>
    <row r="45" spans="2:25" s="6" customFormat="1" ht="15" x14ac:dyDescent="0.3">
      <c r="W45" s="32"/>
    </row>
    <row r="46" spans="2:25" x14ac:dyDescent="0.3">
      <c r="G46" s="84"/>
      <c r="H46" s="84"/>
      <c r="I46" s="84"/>
      <c r="J46" s="84"/>
      <c r="K46" s="84"/>
      <c r="L46" s="84"/>
      <c r="M46" s="84"/>
      <c r="N46" s="84"/>
      <c r="O46" s="84"/>
    </row>
    <row r="51" spans="2:25" ht="14.4" thickBot="1" x14ac:dyDescent="0.35"/>
    <row r="52" spans="2:25" s="6" customFormat="1" ht="63.6" customHeight="1" thickBot="1" x14ac:dyDescent="0.35">
      <c r="B52" s="178" t="s">
        <v>140</v>
      </c>
      <c r="C52" s="179"/>
      <c r="D52" s="179"/>
      <c r="E52" s="179"/>
      <c r="F52" s="179"/>
      <c r="G52" s="179"/>
      <c r="H52" s="179"/>
      <c r="I52" s="179"/>
      <c r="J52" s="179"/>
      <c r="K52" s="179"/>
      <c r="L52" s="179"/>
      <c r="M52" s="179"/>
      <c r="N52" s="179"/>
      <c r="O52" s="179"/>
      <c r="P52" s="179"/>
      <c r="Q52" s="179"/>
      <c r="R52" s="179"/>
      <c r="S52" s="179"/>
      <c r="T52" s="179"/>
      <c r="U52" s="179"/>
      <c r="V52" s="179"/>
      <c r="W52" s="180"/>
    </row>
    <row r="53" spans="2:25" s="6" customFormat="1" ht="63.6" customHeight="1" thickBot="1" x14ac:dyDescent="0.35">
      <c r="B53" s="178" t="s">
        <v>1130</v>
      </c>
      <c r="C53" s="179"/>
      <c r="D53" s="179"/>
      <c r="E53" s="179"/>
      <c r="F53" s="179"/>
      <c r="G53" s="179"/>
      <c r="H53" s="179"/>
      <c r="I53" s="179"/>
      <c r="J53" s="179"/>
      <c r="K53" s="179"/>
      <c r="L53" s="179"/>
      <c r="M53" s="179"/>
      <c r="N53" s="179"/>
      <c r="O53" s="179"/>
      <c r="P53" s="179"/>
      <c r="Q53" s="179"/>
      <c r="R53" s="179"/>
      <c r="S53" s="179"/>
      <c r="T53" s="179"/>
      <c r="U53" s="179"/>
      <c r="V53" s="179"/>
      <c r="W53" s="180"/>
    </row>
    <row r="54" spans="2:25" s="7" customFormat="1" ht="77.400000000000006" customHeight="1" thickBot="1" x14ac:dyDescent="0.35">
      <c r="B54" s="181" t="s">
        <v>133</v>
      </c>
      <c r="C54" s="184" t="s">
        <v>141</v>
      </c>
      <c r="D54" s="185"/>
      <c r="E54" s="185"/>
      <c r="F54" s="186"/>
      <c r="G54" s="87" t="s">
        <v>459</v>
      </c>
      <c r="H54" s="88" t="s">
        <v>12</v>
      </c>
      <c r="I54" s="87" t="s">
        <v>13</v>
      </c>
      <c r="J54" s="88" t="s">
        <v>14</v>
      </c>
      <c r="K54" s="88" t="s">
        <v>15</v>
      </c>
      <c r="L54" s="88" t="s">
        <v>16</v>
      </c>
      <c r="M54" s="88" t="s">
        <v>17</v>
      </c>
      <c r="N54" s="89" t="s">
        <v>18</v>
      </c>
      <c r="O54" s="88" t="s">
        <v>19</v>
      </c>
      <c r="P54" s="88" t="s">
        <v>20</v>
      </c>
      <c r="Q54" s="88" t="s">
        <v>21</v>
      </c>
      <c r="R54" s="88" t="s">
        <v>22</v>
      </c>
      <c r="S54" s="88" t="s">
        <v>23</v>
      </c>
      <c r="T54" s="88" t="s">
        <v>24</v>
      </c>
      <c r="U54" s="88" t="s">
        <v>25</v>
      </c>
      <c r="V54" s="88" t="s">
        <v>11</v>
      </c>
      <c r="W54" s="90" t="s">
        <v>42</v>
      </c>
    </row>
    <row r="55" spans="2:25" s="6" customFormat="1" ht="154.94999999999999" customHeight="1" x14ac:dyDescent="0.3">
      <c r="B55" s="182"/>
      <c r="C55" s="187" t="s">
        <v>583</v>
      </c>
      <c r="D55" s="188"/>
      <c r="E55" s="188"/>
      <c r="F55" s="189"/>
      <c r="G55" s="193">
        <v>360</v>
      </c>
      <c r="H55" s="195" t="s">
        <v>142</v>
      </c>
      <c r="I55" s="197">
        <v>3200</v>
      </c>
      <c r="J55" s="102">
        <v>1</v>
      </c>
      <c r="K55" s="102">
        <v>1</v>
      </c>
      <c r="L55" s="102">
        <v>1</v>
      </c>
      <c r="M55" s="102">
        <v>1</v>
      </c>
      <c r="N55" s="102">
        <v>1</v>
      </c>
      <c r="O55" s="102">
        <v>1</v>
      </c>
      <c r="P55" s="102">
        <v>1</v>
      </c>
      <c r="Q55" s="102">
        <v>1</v>
      </c>
      <c r="R55" s="102">
        <v>1</v>
      </c>
      <c r="S55" s="102">
        <v>1</v>
      </c>
      <c r="T55" s="102">
        <v>1</v>
      </c>
      <c r="U55" s="102">
        <v>1</v>
      </c>
      <c r="V55" s="105">
        <v>12</v>
      </c>
      <c r="W55" s="199" t="s">
        <v>972</v>
      </c>
    </row>
    <row r="56" spans="2:25" s="6" customFormat="1" ht="156" customHeight="1" x14ac:dyDescent="0.3">
      <c r="B56" s="182"/>
      <c r="C56" s="190"/>
      <c r="D56" s="191"/>
      <c r="E56" s="191"/>
      <c r="F56" s="192"/>
      <c r="G56" s="194"/>
      <c r="H56" s="196"/>
      <c r="I56" s="198"/>
      <c r="J56" s="51">
        <v>46025.919999999998</v>
      </c>
      <c r="K56" s="51">
        <v>46025.919999999998</v>
      </c>
      <c r="L56" s="51">
        <v>46025.919999999998</v>
      </c>
      <c r="M56" s="51">
        <v>46025.919999999998</v>
      </c>
      <c r="N56" s="51">
        <v>46025.919999999998</v>
      </c>
      <c r="O56" s="51">
        <v>46025.919999999998</v>
      </c>
      <c r="P56" s="51">
        <v>46025.919999999998</v>
      </c>
      <c r="Q56" s="51">
        <v>46025.919999999998</v>
      </c>
      <c r="R56" s="51">
        <v>46025.919999999998</v>
      </c>
      <c r="S56" s="51">
        <v>46025.919999999998</v>
      </c>
      <c r="T56" s="51">
        <v>46025.919999999998</v>
      </c>
      <c r="U56" s="51">
        <v>46025.919999999998</v>
      </c>
      <c r="V56" s="60">
        <f>SUM(J56:U56)</f>
        <v>552311.03999999992</v>
      </c>
      <c r="W56" s="200"/>
      <c r="Y56" s="33"/>
    </row>
    <row r="57" spans="2:25" s="6" customFormat="1" ht="90.6" customHeight="1" x14ac:dyDescent="0.3">
      <c r="B57" s="182"/>
      <c r="C57" s="201" t="s">
        <v>136</v>
      </c>
      <c r="D57" s="202"/>
      <c r="E57" s="202"/>
      <c r="F57" s="172"/>
      <c r="G57" s="205">
        <v>200</v>
      </c>
      <c r="H57" s="207" t="s">
        <v>143</v>
      </c>
      <c r="I57" s="209">
        <v>7862</v>
      </c>
      <c r="J57" s="58">
        <v>1</v>
      </c>
      <c r="K57" s="39">
        <v>1</v>
      </c>
      <c r="L57" s="39">
        <v>1</v>
      </c>
      <c r="M57" s="39">
        <v>1</v>
      </c>
      <c r="N57" s="39">
        <v>1</v>
      </c>
      <c r="O57" s="39">
        <v>1</v>
      </c>
      <c r="P57" s="39">
        <v>1</v>
      </c>
      <c r="Q57" s="39">
        <v>1</v>
      </c>
      <c r="R57" s="39">
        <v>1</v>
      </c>
      <c r="S57" s="39">
        <v>1</v>
      </c>
      <c r="T57" s="39">
        <v>1</v>
      </c>
      <c r="U57" s="39">
        <v>1</v>
      </c>
      <c r="V57" s="105">
        <v>12</v>
      </c>
      <c r="W57" s="211" t="s">
        <v>973</v>
      </c>
      <c r="Y57" s="5"/>
    </row>
    <row r="58" spans="2:25" s="6" customFormat="1" ht="90.6" customHeight="1" thickBot="1" x14ac:dyDescent="0.35">
      <c r="B58" s="183"/>
      <c r="C58" s="203"/>
      <c r="D58" s="204"/>
      <c r="E58" s="204"/>
      <c r="F58" s="174"/>
      <c r="G58" s="206"/>
      <c r="H58" s="208"/>
      <c r="I58" s="210"/>
      <c r="J58" s="41">
        <v>13666.67</v>
      </c>
      <c r="K58" s="41">
        <v>13666.67</v>
      </c>
      <c r="L58" s="41">
        <v>13666.67</v>
      </c>
      <c r="M58" s="41">
        <v>13666.67</v>
      </c>
      <c r="N58" s="41">
        <v>13666.67</v>
      </c>
      <c r="O58" s="41">
        <v>13666.67</v>
      </c>
      <c r="P58" s="41">
        <v>13666.67</v>
      </c>
      <c r="Q58" s="41">
        <v>13666.67</v>
      </c>
      <c r="R58" s="41">
        <v>13666.67</v>
      </c>
      <c r="S58" s="41">
        <v>13666.67</v>
      </c>
      <c r="T58" s="41">
        <v>13666.67</v>
      </c>
      <c r="U58" s="41">
        <v>13666.7</v>
      </c>
      <c r="V58" s="60">
        <f>SUM(J58:U58)</f>
        <v>164000.07000000004</v>
      </c>
      <c r="W58" s="212"/>
      <c r="Y58" s="33"/>
    </row>
    <row r="59" spans="2:25" s="6" customFormat="1" ht="51.6" customHeight="1" x14ac:dyDescent="0.3">
      <c r="B59" s="35"/>
      <c r="C59" s="35"/>
      <c r="D59" s="35"/>
      <c r="E59" s="35"/>
      <c r="F59" s="35"/>
      <c r="G59" s="35"/>
      <c r="H59" s="35"/>
      <c r="I59" s="35"/>
      <c r="J59" s="35"/>
      <c r="K59" s="35"/>
      <c r="L59" s="35"/>
      <c r="M59" s="35"/>
      <c r="N59" s="35"/>
      <c r="O59" s="35"/>
      <c r="P59" s="35"/>
      <c r="Q59" s="35"/>
      <c r="R59" s="157"/>
      <c r="S59" s="157"/>
      <c r="T59" s="168" t="s">
        <v>11</v>
      </c>
      <c r="U59" s="168"/>
      <c r="V59" s="42">
        <f>V56+V58</f>
        <v>716311.11</v>
      </c>
    </row>
    <row r="70" ht="13.95" customHeight="1" x14ac:dyDescent="0.3"/>
    <row r="71" ht="13.95" customHeight="1" x14ac:dyDescent="0.3"/>
    <row r="72" ht="13.95" customHeight="1" x14ac:dyDescent="0.3"/>
    <row r="73" ht="13.95" customHeight="1" x14ac:dyDescent="0.3"/>
    <row r="74" ht="13.95" customHeight="1" x14ac:dyDescent="0.3"/>
    <row r="75" ht="14.4" customHeight="1" x14ac:dyDescent="0.3"/>
    <row r="85" spans="20:20" ht="15" x14ac:dyDescent="0.3">
      <c r="T85" s="6"/>
    </row>
    <row r="86" spans="20:20" ht="15" x14ac:dyDescent="0.3">
      <c r="T86" s="6"/>
    </row>
    <row r="87" spans="20:20" ht="15" x14ac:dyDescent="0.3">
      <c r="T87" s="6"/>
    </row>
    <row r="88" spans="20:20" ht="15" x14ac:dyDescent="0.3">
      <c r="T88" s="6"/>
    </row>
    <row r="89" spans="20:20" ht="15" customHeight="1" x14ac:dyDescent="0.3">
      <c r="T89" s="6"/>
    </row>
    <row r="90" spans="20:20" ht="15" x14ac:dyDescent="0.3">
      <c r="T90" s="6"/>
    </row>
    <row r="91" spans="20:20" ht="15" customHeight="1" x14ac:dyDescent="0.3">
      <c r="T91" s="6"/>
    </row>
    <row r="92" spans="20:20" ht="15" x14ac:dyDescent="0.3">
      <c r="T92" s="6"/>
    </row>
    <row r="93" spans="20:20" ht="15" customHeight="1" x14ac:dyDescent="0.3">
      <c r="T93" s="6"/>
    </row>
    <row r="95" spans="20:20" ht="15" customHeight="1" x14ac:dyDescent="0.3"/>
    <row r="97" ht="15" customHeight="1" x14ac:dyDescent="0.3"/>
    <row r="99" ht="15" customHeight="1" x14ac:dyDescent="0.3"/>
  </sheetData>
  <mergeCells count="135">
    <mergeCell ref="R43:S43"/>
    <mergeCell ref="T43:U43"/>
    <mergeCell ref="G39:G40"/>
    <mergeCell ref="H39:H40"/>
    <mergeCell ref="I39:I40"/>
    <mergeCell ref="W39:W40"/>
    <mergeCell ref="C41:F42"/>
    <mergeCell ref="G41:G42"/>
    <mergeCell ref="H41:H42"/>
    <mergeCell ref="I41:I42"/>
    <mergeCell ref="W41:W42"/>
    <mergeCell ref="S33:T33"/>
    <mergeCell ref="U33:V33"/>
    <mergeCell ref="B34:W34"/>
    <mergeCell ref="B35:W35"/>
    <mergeCell ref="B36:B42"/>
    <mergeCell ref="C36:F36"/>
    <mergeCell ref="C37:F38"/>
    <mergeCell ref="G37:G38"/>
    <mergeCell ref="H37:H38"/>
    <mergeCell ref="I37:I38"/>
    <mergeCell ref="W37:W38"/>
    <mergeCell ref="C39:F40"/>
    <mergeCell ref="U30:V30"/>
    <mergeCell ref="B31:D33"/>
    <mergeCell ref="E31:H31"/>
    <mergeCell ref="I31:L31"/>
    <mergeCell ref="M31:P31"/>
    <mergeCell ref="Q31:R31"/>
    <mergeCell ref="S31:T31"/>
    <mergeCell ref="U31:V31"/>
    <mergeCell ref="E32:H32"/>
    <mergeCell ref="I32:L32"/>
    <mergeCell ref="B30:D30"/>
    <mergeCell ref="E30:H30"/>
    <mergeCell ref="I30:L30"/>
    <mergeCell ref="M30:P30"/>
    <mergeCell ref="Q30:R30"/>
    <mergeCell ref="S30:T30"/>
    <mergeCell ref="M32:P32"/>
    <mergeCell ref="Q32:R32"/>
    <mergeCell ref="S32:T32"/>
    <mergeCell ref="U32:V32"/>
    <mergeCell ref="E33:H33"/>
    <mergeCell ref="I33:L33"/>
    <mergeCell ref="M33:P33"/>
    <mergeCell ref="Q33:R33"/>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B26:V26"/>
    <mergeCell ref="B27:D27"/>
    <mergeCell ref="E27:H27"/>
    <mergeCell ref="I27:L27"/>
    <mergeCell ref="M27:P27"/>
    <mergeCell ref="Q27:R27"/>
    <mergeCell ref="S27:T27"/>
    <mergeCell ref="U27:V27"/>
    <mergeCell ref="B24:I24"/>
    <mergeCell ref="J24:M24"/>
    <mergeCell ref="R24:S25"/>
    <mergeCell ref="T24:V25"/>
    <mergeCell ref="B25:I25"/>
    <mergeCell ref="J25:M25"/>
    <mergeCell ref="B11:V11"/>
    <mergeCell ref="B12:L12"/>
    <mergeCell ref="M12:V12"/>
    <mergeCell ref="B21:L21"/>
    <mergeCell ref="M21:V21"/>
    <mergeCell ref="B22:L22"/>
    <mergeCell ref="M22:V22"/>
    <mergeCell ref="B23:M23"/>
    <mergeCell ref="R23:S23"/>
    <mergeCell ref="T23:V23"/>
    <mergeCell ref="B17:V17"/>
    <mergeCell ref="B18:L18"/>
    <mergeCell ref="M18:V18"/>
    <mergeCell ref="B19:L19"/>
    <mergeCell ref="M19:V19"/>
    <mergeCell ref="B20:V20"/>
    <mergeCell ref="B13:L13"/>
    <mergeCell ref="M13:V13"/>
    <mergeCell ref="B14:V14"/>
    <mergeCell ref="B15:L15"/>
    <mergeCell ref="M15:V15"/>
    <mergeCell ref="B16:L16"/>
    <mergeCell ref="M16:V16"/>
    <mergeCell ref="B6:L6"/>
    <mergeCell ref="M6:V6"/>
    <mergeCell ref="B7:V7"/>
    <mergeCell ref="B8:I8"/>
    <mergeCell ref="J8:P8"/>
    <mergeCell ref="Q8:V8"/>
    <mergeCell ref="B2:V2"/>
    <mergeCell ref="B3:L3"/>
    <mergeCell ref="M3:V3"/>
    <mergeCell ref="B4:L4"/>
    <mergeCell ref="M4:V4"/>
    <mergeCell ref="B5:L5"/>
    <mergeCell ref="M5:V5"/>
    <mergeCell ref="B9:I9"/>
    <mergeCell ref="J9:P9"/>
    <mergeCell ref="Q9:V9"/>
    <mergeCell ref="R59:S59"/>
    <mergeCell ref="T59:U59"/>
    <mergeCell ref="N23:O23"/>
    <mergeCell ref="N24:O25"/>
    <mergeCell ref="P23:Q23"/>
    <mergeCell ref="P24:Q25"/>
    <mergeCell ref="B52:W52"/>
    <mergeCell ref="B53:W53"/>
    <mergeCell ref="B54:B58"/>
    <mergeCell ref="C54:F54"/>
    <mergeCell ref="C55:F56"/>
    <mergeCell ref="G55:G56"/>
    <mergeCell ref="H55:H56"/>
    <mergeCell ref="I55:I56"/>
    <mergeCell ref="W55:W56"/>
    <mergeCell ref="C57:F58"/>
    <mergeCell ref="G57:G58"/>
    <mergeCell ref="H57:H58"/>
    <mergeCell ref="I57:I58"/>
    <mergeCell ref="W57:W58"/>
    <mergeCell ref="B10:V10"/>
  </mergeCells>
  <printOptions horizontalCentered="1"/>
  <pageMargins left="0.23622047244094491" right="0.15748031496062992" top="1.1023622047244095" bottom="0.19685039370078741" header="0.15748031496062992" footer="0.15748031496062992"/>
  <pageSetup scale="30" fitToHeight="0" orientation="landscape" r:id="rId1"/>
  <headerFooter scaleWithDoc="0">
    <oddHeader>&amp;C&amp;G</oddHeader>
    <oddFooter>&amp;C&amp;G</oddFooter>
  </headerFooter>
  <rowBreaks count="3" manualBreakCount="3">
    <brk id="25" min="1" max="22" man="1"/>
    <brk id="33" min="1" max="22" man="1"/>
    <brk id="51" min="1" max="22"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79998168889431442"/>
  </sheetPr>
  <dimension ref="B2:K50"/>
  <sheetViews>
    <sheetView view="pageBreakPreview" topLeftCell="A4" zoomScale="83" zoomScaleNormal="100" zoomScaleSheetLayoutView="83" workbookViewId="0">
      <selection activeCell="C4" sqref="C4:I4"/>
    </sheetView>
  </sheetViews>
  <sheetFormatPr baseColWidth="10" defaultColWidth="11.44140625" defaultRowHeight="13.8" x14ac:dyDescent="0.25"/>
  <cols>
    <col min="1" max="1" width="1" style="3" customWidth="1"/>
    <col min="2" max="2" width="11.44140625" style="3"/>
    <col min="3" max="3" width="11.44140625" style="3" customWidth="1"/>
    <col min="4" max="4" width="16.44140625" style="3" customWidth="1"/>
    <col min="5" max="5" width="12.109375" style="3" customWidth="1"/>
    <col min="6" max="10" width="11.44140625" style="3"/>
    <col min="11" max="11" width="26.109375" style="3" customWidth="1"/>
    <col min="12" max="16384" width="11.44140625" style="3"/>
  </cols>
  <sheetData>
    <row r="2" spans="2:11" ht="15.75" customHeight="1" x14ac:dyDescent="0.25"/>
    <row r="3" spans="2:11" ht="21" customHeight="1" x14ac:dyDescent="0.25">
      <c r="B3" s="157" t="s">
        <v>69</v>
      </c>
      <c r="C3" s="157"/>
      <c r="D3" s="157"/>
      <c r="E3" s="157"/>
      <c r="F3" s="157"/>
      <c r="G3" s="157"/>
      <c r="H3" s="157"/>
      <c r="I3" s="157"/>
      <c r="J3" s="157"/>
      <c r="K3" s="157"/>
    </row>
    <row r="4" spans="2:11" ht="16.2" customHeight="1" x14ac:dyDescent="0.25">
      <c r="C4" s="164" t="s">
        <v>1061</v>
      </c>
      <c r="D4" s="164"/>
      <c r="E4" s="164"/>
      <c r="F4" s="164"/>
      <c r="G4" s="164"/>
      <c r="H4" s="164"/>
      <c r="I4" s="164"/>
    </row>
    <row r="5" spans="2:11" ht="20.25" customHeight="1" x14ac:dyDescent="0.25">
      <c r="B5" s="162" t="s">
        <v>145</v>
      </c>
      <c r="C5" s="162"/>
      <c r="D5" s="162"/>
      <c r="E5" s="162"/>
      <c r="F5" s="162"/>
      <c r="G5" s="162"/>
      <c r="H5" s="162"/>
      <c r="I5" s="162"/>
      <c r="J5" s="162"/>
      <c r="K5" s="162"/>
    </row>
    <row r="6" spans="2:11" ht="27" customHeight="1" x14ac:dyDescent="0.25">
      <c r="B6" s="162"/>
      <c r="C6" s="162"/>
      <c r="D6" s="162"/>
      <c r="E6" s="162"/>
      <c r="F6" s="162"/>
      <c r="G6" s="162"/>
      <c r="H6" s="162"/>
      <c r="I6" s="162"/>
      <c r="J6" s="162"/>
      <c r="K6" s="162"/>
    </row>
    <row r="7" spans="2:11" ht="4.5" customHeight="1" x14ac:dyDescent="0.25">
      <c r="B7" s="17"/>
      <c r="C7" s="17"/>
      <c r="D7" s="17"/>
      <c r="E7" s="17"/>
      <c r="F7" s="17"/>
      <c r="G7" s="17"/>
      <c r="H7" s="17"/>
      <c r="I7" s="17"/>
      <c r="J7" s="17"/>
    </row>
    <row r="8" spans="2:11" ht="18" customHeight="1" x14ac:dyDescent="0.25">
      <c r="B8" s="162" t="s">
        <v>331</v>
      </c>
      <c r="C8" s="162"/>
      <c r="D8" s="162"/>
      <c r="E8" s="162"/>
      <c r="F8" s="162"/>
      <c r="G8" s="162"/>
      <c r="H8" s="162"/>
      <c r="I8" s="162"/>
      <c r="J8" s="162"/>
      <c r="K8" s="162"/>
    </row>
    <row r="9" spans="2:11" ht="26.25" customHeight="1" x14ac:dyDescent="0.25">
      <c r="B9" s="162"/>
      <c r="C9" s="162"/>
      <c r="D9" s="162"/>
      <c r="E9" s="162"/>
      <c r="F9" s="162"/>
      <c r="G9" s="162"/>
      <c r="H9" s="162"/>
      <c r="I9" s="162"/>
      <c r="J9" s="162"/>
      <c r="K9" s="162"/>
    </row>
    <row r="10" spans="2:11" ht="26.25" customHeight="1" x14ac:dyDescent="0.25">
      <c r="B10" s="162"/>
      <c r="C10" s="162"/>
      <c r="D10" s="162"/>
      <c r="E10" s="162"/>
      <c r="F10" s="162"/>
      <c r="G10" s="162"/>
      <c r="H10" s="162"/>
      <c r="I10" s="162"/>
      <c r="J10" s="162"/>
      <c r="K10" s="162"/>
    </row>
    <row r="11" spans="2:11" ht="26.25" customHeight="1" x14ac:dyDescent="0.25">
      <c r="B11" s="162"/>
      <c r="C11" s="162"/>
      <c r="D11" s="162"/>
      <c r="E11" s="162"/>
      <c r="F11" s="162"/>
      <c r="G11" s="162"/>
      <c r="H11" s="162"/>
      <c r="I11" s="162"/>
      <c r="J11" s="162"/>
      <c r="K11" s="162"/>
    </row>
    <row r="12" spans="2:11" ht="4.5" customHeight="1" x14ac:dyDescent="0.25">
      <c r="B12" s="31"/>
      <c r="C12" s="31"/>
      <c r="D12" s="31"/>
      <c r="E12" s="31"/>
      <c r="F12" s="31"/>
      <c r="G12" s="31"/>
      <c r="H12" s="31"/>
      <c r="I12" s="31"/>
      <c r="J12" s="31"/>
    </row>
    <row r="13" spans="2:11" ht="18" customHeight="1" x14ac:dyDescent="0.25">
      <c r="B13" s="11" t="s">
        <v>88</v>
      </c>
      <c r="E13" s="12"/>
      <c r="F13" s="12"/>
      <c r="G13" s="12"/>
      <c r="H13" s="12"/>
      <c r="I13" s="12"/>
      <c r="J13" s="12"/>
      <c r="K13" s="12"/>
    </row>
    <row r="14" spans="2:11" ht="17.25" customHeight="1" x14ac:dyDescent="0.25">
      <c r="B14" s="265" t="s">
        <v>422</v>
      </c>
      <c r="C14" s="265"/>
      <c r="D14" s="265"/>
      <c r="E14" s="265"/>
      <c r="F14" s="265"/>
      <c r="G14" s="12"/>
      <c r="H14" s="12"/>
      <c r="I14" s="12"/>
      <c r="J14" s="12"/>
      <c r="K14" s="12"/>
    </row>
    <row r="15" spans="2:11" ht="15" customHeight="1" x14ac:dyDescent="0.25">
      <c r="B15" s="6" t="s">
        <v>421</v>
      </c>
      <c r="C15" s="6"/>
      <c r="D15" s="6"/>
      <c r="E15" s="6"/>
      <c r="F15" s="6"/>
      <c r="G15" s="6"/>
      <c r="H15" s="6"/>
      <c r="I15" s="6"/>
      <c r="J15" s="6"/>
      <c r="K15" s="6"/>
    </row>
    <row r="16" spans="2:11" ht="3.75" hidden="1" customHeight="1" x14ac:dyDescent="0.25">
      <c r="B16" s="13"/>
      <c r="C16" s="13"/>
      <c r="D16" s="13"/>
      <c r="E16" s="13"/>
      <c r="F16" s="13"/>
      <c r="G16" s="13"/>
      <c r="H16" s="13"/>
      <c r="I16" s="13"/>
      <c r="J16" s="13"/>
      <c r="K16" s="13"/>
    </row>
    <row r="17" spans="2:11" ht="17.25" customHeight="1" x14ac:dyDescent="0.25">
      <c r="B17" s="6" t="s">
        <v>371</v>
      </c>
      <c r="C17" s="6"/>
      <c r="D17" s="6"/>
      <c r="E17" s="6"/>
      <c r="F17" s="6"/>
      <c r="G17" s="6"/>
      <c r="H17" s="6"/>
      <c r="I17" s="12"/>
      <c r="J17" s="12"/>
      <c r="K17" s="12"/>
    </row>
    <row r="18" spans="2:11" ht="17.25" customHeight="1" x14ac:dyDescent="0.25">
      <c r="B18" s="6" t="s">
        <v>402</v>
      </c>
      <c r="C18" s="6"/>
      <c r="D18" s="6"/>
      <c r="E18" s="6"/>
      <c r="F18" s="6"/>
      <c r="G18" s="6"/>
      <c r="H18" s="6"/>
      <c r="I18" s="6"/>
      <c r="J18" s="6"/>
      <c r="K18" s="6"/>
    </row>
    <row r="19" spans="2:11" ht="17.25" customHeight="1" x14ac:dyDescent="0.25">
      <c r="B19" s="16" t="s">
        <v>264</v>
      </c>
      <c r="E19" s="12"/>
      <c r="F19" s="12"/>
      <c r="G19" s="12"/>
      <c r="H19" s="12"/>
      <c r="I19" s="12"/>
      <c r="J19" s="12"/>
      <c r="K19" s="12"/>
    </row>
    <row r="20" spans="2:11" ht="6" customHeight="1" x14ac:dyDescent="0.25">
      <c r="B20" s="12"/>
      <c r="C20" s="12"/>
      <c r="D20" s="12"/>
      <c r="E20" s="12"/>
      <c r="F20" s="12"/>
      <c r="G20" s="12"/>
      <c r="H20" s="12"/>
      <c r="I20" s="12"/>
      <c r="J20" s="12"/>
    </row>
    <row r="21" spans="2:11" ht="21" customHeight="1" x14ac:dyDescent="0.25">
      <c r="B21" s="12"/>
      <c r="C21" s="12"/>
      <c r="D21" s="12"/>
      <c r="E21" s="12"/>
      <c r="F21" s="12"/>
      <c r="G21" s="12"/>
      <c r="H21" s="12"/>
      <c r="I21" s="12"/>
      <c r="J21" s="12"/>
      <c r="K21" s="12"/>
    </row>
    <row r="22" spans="2:11" ht="20.25" customHeight="1" x14ac:dyDescent="0.25">
      <c r="B22" s="12"/>
      <c r="C22" s="12"/>
      <c r="D22" s="12"/>
      <c r="E22" s="12"/>
      <c r="F22" s="12"/>
      <c r="G22" s="12"/>
      <c r="H22" s="12"/>
      <c r="I22" s="12"/>
      <c r="J22" s="12"/>
      <c r="K22" s="12"/>
    </row>
    <row r="23" spans="2:11" ht="23.25" customHeight="1" x14ac:dyDescent="0.25">
      <c r="B23" s="12"/>
      <c r="C23" s="12"/>
      <c r="D23" s="12"/>
      <c r="E23" s="12"/>
      <c r="F23" s="12"/>
      <c r="G23" s="12"/>
      <c r="H23" s="12"/>
      <c r="I23" s="12"/>
      <c r="J23" s="12"/>
      <c r="K23" s="12"/>
    </row>
    <row r="24" spans="2:11" ht="5.25" customHeight="1" x14ac:dyDescent="0.25">
      <c r="B24" s="17"/>
      <c r="C24" s="17"/>
      <c r="D24" s="17"/>
      <c r="E24" s="17"/>
      <c r="F24" s="17"/>
      <c r="G24" s="17"/>
      <c r="H24" s="17"/>
      <c r="I24" s="17"/>
      <c r="J24" s="17"/>
    </row>
    <row r="25" spans="2:11" ht="24.75" customHeight="1" x14ac:dyDescent="0.25">
      <c r="B25" s="12"/>
      <c r="C25" s="12"/>
      <c r="D25" s="12"/>
      <c r="E25" s="12"/>
      <c r="F25" s="12"/>
      <c r="G25" s="12"/>
      <c r="H25" s="12"/>
      <c r="I25" s="12"/>
      <c r="J25" s="12"/>
      <c r="K25" s="12"/>
    </row>
    <row r="26" spans="2:11" ht="24.75" customHeight="1" x14ac:dyDescent="0.25">
      <c r="B26" s="12"/>
      <c r="C26" s="12"/>
      <c r="D26" s="12"/>
      <c r="E26" s="12"/>
      <c r="F26" s="12"/>
      <c r="G26" s="12"/>
      <c r="H26" s="12"/>
      <c r="I26" s="12"/>
      <c r="J26" s="12"/>
      <c r="K26" s="12"/>
    </row>
    <row r="27" spans="2:11" ht="29.25" customHeight="1" x14ac:dyDescent="0.25">
      <c r="B27" s="12"/>
      <c r="C27" s="12"/>
      <c r="D27" s="12"/>
      <c r="E27" s="12"/>
      <c r="F27" s="12"/>
      <c r="G27" s="12"/>
      <c r="H27" s="12"/>
      <c r="I27" s="12"/>
      <c r="J27" s="12"/>
      <c r="K27" s="12"/>
    </row>
    <row r="28" spans="2:11" ht="5.25" customHeight="1" x14ac:dyDescent="0.25"/>
    <row r="29" spans="2:11" ht="15" customHeight="1" x14ac:dyDescent="0.25">
      <c r="B29" s="12"/>
      <c r="C29" s="12"/>
      <c r="D29" s="12"/>
      <c r="E29" s="12"/>
      <c r="F29" s="12"/>
      <c r="G29" s="12"/>
      <c r="H29" s="12"/>
      <c r="I29" s="12"/>
      <c r="J29" s="12"/>
      <c r="K29" s="12"/>
    </row>
    <row r="30" spans="2:11" ht="18" customHeight="1" x14ac:dyDescent="0.25">
      <c r="B30" s="12"/>
      <c r="C30" s="12"/>
      <c r="D30" s="12"/>
      <c r="E30" s="12"/>
      <c r="F30" s="12"/>
      <c r="G30" s="12"/>
      <c r="H30" s="12"/>
      <c r="I30" s="12"/>
      <c r="J30" s="12"/>
      <c r="K30" s="12"/>
    </row>
    <row r="31" spans="2:11" ht="3.75" customHeight="1" x14ac:dyDescent="0.25"/>
    <row r="32" spans="2:11" ht="15" x14ac:dyDescent="0.25">
      <c r="B32" s="12"/>
      <c r="C32" s="12"/>
      <c r="D32" s="12"/>
      <c r="E32" s="12"/>
      <c r="F32" s="12"/>
      <c r="G32" s="12"/>
      <c r="H32" s="12"/>
      <c r="I32" s="12"/>
      <c r="J32" s="12"/>
      <c r="K32" s="12"/>
    </row>
    <row r="34" spans="2:11" ht="16.5" customHeight="1" x14ac:dyDescent="0.25">
      <c r="B34" s="6"/>
      <c r="C34" s="6"/>
    </row>
    <row r="35" spans="2:11" ht="16.5" customHeight="1" x14ac:dyDescent="0.25">
      <c r="B35" s="6"/>
      <c r="C35" s="6"/>
      <c r="D35" s="6"/>
      <c r="E35" s="6"/>
    </row>
    <row r="36" spans="2:11" ht="16.5" customHeight="1" x14ac:dyDescent="0.25">
      <c r="B36" s="6"/>
      <c r="C36" s="6"/>
      <c r="D36" s="6"/>
      <c r="E36" s="6"/>
    </row>
    <row r="37" spans="2:11" ht="16.5" customHeight="1" x14ac:dyDescent="0.25">
      <c r="B37" s="6"/>
      <c r="C37" s="6"/>
      <c r="D37" s="6"/>
      <c r="E37" s="6"/>
    </row>
    <row r="38" spans="2:11" ht="16.5" customHeight="1" x14ac:dyDescent="0.25">
      <c r="B38" s="6"/>
      <c r="C38" s="6"/>
      <c r="D38" s="6"/>
      <c r="E38" s="6"/>
    </row>
    <row r="39" spans="2:11" ht="16.5" customHeight="1" x14ac:dyDescent="0.25">
      <c r="B39" s="6"/>
      <c r="C39" s="6"/>
      <c r="D39" s="6"/>
      <c r="E39" s="6"/>
    </row>
    <row r="40" spans="2:11" ht="16.5" customHeight="1" x14ac:dyDescent="0.25">
      <c r="B40" s="6"/>
      <c r="C40" s="6"/>
      <c r="D40" s="6"/>
      <c r="E40" s="6"/>
    </row>
    <row r="41" spans="2:11" ht="16.5" customHeight="1" x14ac:dyDescent="0.25">
      <c r="B41" s="6"/>
      <c r="C41" s="6"/>
      <c r="D41" s="6"/>
      <c r="E41" s="6"/>
    </row>
    <row r="42" spans="2:11" ht="16.5" customHeight="1" x14ac:dyDescent="0.25">
      <c r="B42" s="6"/>
      <c r="C42" s="6"/>
      <c r="D42" s="6"/>
      <c r="E42" s="6"/>
    </row>
    <row r="43" spans="2:11" ht="6.75" customHeight="1" x14ac:dyDescent="0.25"/>
    <row r="44" spans="2:11" ht="21.75" customHeight="1" x14ac:dyDescent="0.25">
      <c r="B44" s="12"/>
      <c r="C44" s="12"/>
      <c r="D44" s="12"/>
      <c r="E44" s="12"/>
      <c r="F44" s="12"/>
      <c r="G44" s="12"/>
      <c r="H44" s="12"/>
      <c r="I44" s="12"/>
      <c r="J44" s="12"/>
      <c r="K44" s="12"/>
    </row>
    <row r="45" spans="2:11" ht="21.75" customHeight="1" x14ac:dyDescent="0.25">
      <c r="B45" s="12"/>
      <c r="C45" s="12"/>
      <c r="D45" s="12"/>
      <c r="E45" s="12"/>
      <c r="F45" s="12"/>
      <c r="G45" s="12"/>
      <c r="H45" s="12"/>
      <c r="I45" s="12"/>
      <c r="J45" s="12"/>
      <c r="K45" s="12"/>
    </row>
    <row r="46" spans="2:11" ht="21.75" customHeight="1" x14ac:dyDescent="0.25">
      <c r="B46" s="12"/>
      <c r="C46" s="12"/>
      <c r="D46" s="12"/>
      <c r="E46" s="12"/>
      <c r="F46" s="12"/>
      <c r="G46" s="12"/>
      <c r="H46" s="12"/>
      <c r="I46" s="12"/>
      <c r="J46" s="12"/>
      <c r="K46" s="12"/>
    </row>
    <row r="47" spans="2:11" ht="4.5" customHeight="1" x14ac:dyDescent="0.25"/>
    <row r="48" spans="2:11" ht="15" customHeight="1" x14ac:dyDescent="0.25">
      <c r="B48" s="12"/>
      <c r="C48" s="12"/>
      <c r="D48" s="12"/>
      <c r="E48" s="12"/>
      <c r="F48" s="12"/>
      <c r="G48" s="12"/>
      <c r="H48" s="12"/>
      <c r="I48" s="12"/>
      <c r="J48" s="12"/>
      <c r="K48" s="12"/>
    </row>
    <row r="49" spans="2:11" ht="15" customHeight="1" x14ac:dyDescent="0.25">
      <c r="B49" s="12"/>
      <c r="C49" s="12"/>
      <c r="D49" s="12"/>
      <c r="E49" s="12"/>
      <c r="F49" s="12"/>
      <c r="G49" s="12"/>
      <c r="H49" s="12"/>
      <c r="I49" s="12"/>
      <c r="J49" s="12"/>
      <c r="K49" s="12"/>
    </row>
    <row r="50" spans="2:11" ht="18" customHeight="1" x14ac:dyDescent="0.25">
      <c r="B50" s="12"/>
      <c r="C50" s="12"/>
      <c r="D50" s="12"/>
      <c r="E50" s="12"/>
      <c r="F50" s="12"/>
      <c r="G50" s="12"/>
      <c r="H50" s="12"/>
      <c r="I50" s="12"/>
      <c r="J50" s="12"/>
      <c r="K50" s="12"/>
    </row>
  </sheetData>
  <mergeCells count="5">
    <mergeCell ref="B3:K3"/>
    <mergeCell ref="B5:K6"/>
    <mergeCell ref="B8:K11"/>
    <mergeCell ref="B14:F14"/>
    <mergeCell ref="C4:I4"/>
  </mergeCells>
  <printOptions horizontalCentered="1"/>
  <pageMargins left="0.59055118110236227" right="0.70866141732283472" top="0.86614173228346458" bottom="1.1811023622047245" header="0.27559055118110237" footer="0.19685039370078741"/>
  <pageSetup scale="86" orientation="landscape" r:id="rId1"/>
  <headerFooter>
    <oddHeader>&amp;C&amp;G</oddHeader>
    <oddFooter>&amp;C&amp;G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sheetPr>
  <dimension ref="B1:Y96"/>
  <sheetViews>
    <sheetView showGridLines="0" view="pageBreakPreview" topLeftCell="A37" zoomScale="40" zoomScaleNormal="90" zoomScaleSheetLayoutView="40" workbookViewId="0">
      <selection activeCell="F56" sqref="F56"/>
    </sheetView>
  </sheetViews>
  <sheetFormatPr baseColWidth="10" defaultColWidth="11.44140625" defaultRowHeight="24.6" x14ac:dyDescent="0.3"/>
  <cols>
    <col min="1" max="1" width="0.88671875" style="18" customWidth="1"/>
    <col min="2" max="2" width="7.5546875" style="18" customWidth="1"/>
    <col min="3" max="3" width="11.5546875" style="18" customWidth="1"/>
    <col min="4" max="4" width="15.5546875" style="18" customWidth="1"/>
    <col min="5" max="5" width="17.77734375" style="18" customWidth="1"/>
    <col min="6" max="6" width="11.5546875" style="18" customWidth="1"/>
    <col min="7" max="7" width="26" style="18" customWidth="1"/>
    <col min="8" max="8" width="17.33203125" style="18" customWidth="1"/>
    <col min="9" max="9" width="22" style="18" customWidth="1"/>
    <col min="10" max="21" width="23.33203125" style="116" customWidth="1"/>
    <col min="22" max="22" width="31.88671875" style="18" customWidth="1"/>
    <col min="23" max="23" width="26"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223" t="s">
        <v>2</v>
      </c>
      <c r="C3" s="224"/>
      <c r="D3" s="224"/>
      <c r="E3" s="224"/>
      <c r="F3" s="224"/>
      <c r="G3" s="224"/>
      <c r="H3" s="224"/>
      <c r="I3" s="224"/>
      <c r="J3" s="224"/>
      <c r="K3" s="224"/>
      <c r="L3" s="224"/>
      <c r="M3" s="224" t="s">
        <v>1</v>
      </c>
      <c r="N3" s="224"/>
      <c r="O3" s="224"/>
      <c r="P3" s="224"/>
      <c r="Q3" s="224"/>
      <c r="R3" s="224"/>
      <c r="S3" s="224"/>
      <c r="T3" s="224"/>
      <c r="U3" s="224"/>
      <c r="V3" s="225"/>
    </row>
    <row r="4" spans="2:22" s="6" customFormat="1" ht="57.6" customHeight="1" x14ac:dyDescent="0.3">
      <c r="B4" s="226" t="s">
        <v>124</v>
      </c>
      <c r="C4" s="216"/>
      <c r="D4" s="216"/>
      <c r="E4" s="216"/>
      <c r="F4" s="216"/>
      <c r="G4" s="216"/>
      <c r="H4" s="216"/>
      <c r="I4" s="216"/>
      <c r="J4" s="216"/>
      <c r="K4" s="216"/>
      <c r="L4" s="216"/>
      <c r="M4" s="227" t="s">
        <v>146</v>
      </c>
      <c r="N4" s="228"/>
      <c r="O4" s="228"/>
      <c r="P4" s="228"/>
      <c r="Q4" s="228"/>
      <c r="R4" s="228"/>
      <c r="S4" s="228"/>
      <c r="T4" s="228"/>
      <c r="U4" s="228"/>
      <c r="V4" s="229"/>
    </row>
    <row r="5" spans="2:22" s="6" customFormat="1" ht="35.4" customHeight="1" x14ac:dyDescent="0.3">
      <c r="B5" s="223" t="s">
        <v>3</v>
      </c>
      <c r="C5" s="224"/>
      <c r="D5" s="224"/>
      <c r="E5" s="224"/>
      <c r="F5" s="224"/>
      <c r="G5" s="224"/>
      <c r="H5" s="224"/>
      <c r="I5" s="224"/>
      <c r="J5" s="224"/>
      <c r="K5" s="224"/>
      <c r="L5" s="224"/>
      <c r="M5" s="224" t="s">
        <v>427</v>
      </c>
      <c r="N5" s="224"/>
      <c r="O5" s="224"/>
      <c r="P5" s="224"/>
      <c r="Q5" s="224"/>
      <c r="R5" s="224"/>
      <c r="S5" s="224"/>
      <c r="T5" s="224"/>
      <c r="U5" s="224"/>
      <c r="V5" s="225"/>
    </row>
    <row r="6" spans="2:22" s="6" customFormat="1" ht="46.95" customHeight="1" x14ac:dyDescent="0.3">
      <c r="B6" s="165" t="s">
        <v>593</v>
      </c>
      <c r="C6" s="166"/>
      <c r="D6" s="166"/>
      <c r="E6" s="166"/>
      <c r="F6" s="166"/>
      <c r="G6" s="166"/>
      <c r="H6" s="166"/>
      <c r="I6" s="166"/>
      <c r="J6" s="166"/>
      <c r="K6" s="166"/>
      <c r="L6" s="166"/>
      <c r="M6" s="216" t="s">
        <v>130</v>
      </c>
      <c r="N6" s="216"/>
      <c r="O6" s="216"/>
      <c r="P6" s="216"/>
      <c r="Q6" s="216"/>
      <c r="R6" s="216"/>
      <c r="S6" s="216"/>
      <c r="T6" s="216"/>
      <c r="U6" s="216"/>
      <c r="V6" s="21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218" t="s">
        <v>430</v>
      </c>
      <c r="C8" s="175"/>
      <c r="D8" s="175"/>
      <c r="E8" s="175"/>
      <c r="F8" s="175"/>
      <c r="G8" s="175"/>
      <c r="H8" s="175"/>
      <c r="I8" s="175"/>
      <c r="J8" s="175" t="s">
        <v>431</v>
      </c>
      <c r="K8" s="175"/>
      <c r="L8" s="175"/>
      <c r="M8" s="175"/>
      <c r="N8" s="175"/>
      <c r="O8" s="175"/>
      <c r="P8" s="175"/>
      <c r="Q8" s="175" t="s">
        <v>432</v>
      </c>
      <c r="R8" s="175"/>
      <c r="S8" s="175"/>
      <c r="T8" s="175"/>
      <c r="U8" s="175"/>
      <c r="V8" s="219"/>
    </row>
    <row r="9" spans="2:22" s="6" customFormat="1" ht="57.6" customHeight="1" x14ac:dyDescent="0.3">
      <c r="B9" s="165" t="s">
        <v>127</v>
      </c>
      <c r="C9" s="166"/>
      <c r="D9" s="166"/>
      <c r="E9" s="166"/>
      <c r="F9" s="166"/>
      <c r="G9" s="166"/>
      <c r="H9" s="166"/>
      <c r="I9" s="166"/>
      <c r="J9" s="166" t="s">
        <v>128</v>
      </c>
      <c r="K9" s="166"/>
      <c r="L9" s="166"/>
      <c r="M9" s="166"/>
      <c r="N9" s="166"/>
      <c r="O9" s="166"/>
      <c r="P9" s="166"/>
      <c r="Q9" s="166" t="s">
        <v>147</v>
      </c>
      <c r="R9" s="166"/>
      <c r="S9" s="166"/>
      <c r="T9" s="166"/>
      <c r="U9" s="166"/>
      <c r="V9" s="167"/>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223" t="s">
        <v>5</v>
      </c>
      <c r="C11" s="224"/>
      <c r="D11" s="224"/>
      <c r="E11" s="224"/>
      <c r="F11" s="224"/>
      <c r="G11" s="224"/>
      <c r="H11" s="224"/>
      <c r="I11" s="224"/>
      <c r="J11" s="224"/>
      <c r="K11" s="224"/>
      <c r="L11" s="224"/>
      <c r="M11" s="224"/>
      <c r="N11" s="224"/>
      <c r="O11" s="224"/>
      <c r="P11" s="224"/>
      <c r="Q11" s="224"/>
      <c r="R11" s="224"/>
      <c r="S11" s="224"/>
      <c r="T11" s="224"/>
      <c r="U11" s="224"/>
      <c r="V11" s="225"/>
    </row>
    <row r="12" spans="2:22" s="6" customFormat="1" ht="31.95" customHeight="1" x14ac:dyDescent="0.3">
      <c r="B12" s="223" t="s">
        <v>122</v>
      </c>
      <c r="C12" s="224"/>
      <c r="D12" s="224"/>
      <c r="E12" s="224"/>
      <c r="F12" s="224"/>
      <c r="G12" s="224"/>
      <c r="H12" s="224"/>
      <c r="I12" s="224"/>
      <c r="J12" s="224"/>
      <c r="K12" s="224"/>
      <c r="L12" s="224"/>
      <c r="M12" s="224" t="s">
        <v>123</v>
      </c>
      <c r="N12" s="224"/>
      <c r="O12" s="224"/>
      <c r="P12" s="224"/>
      <c r="Q12" s="224"/>
      <c r="R12" s="224"/>
      <c r="S12" s="224"/>
      <c r="T12" s="224"/>
      <c r="U12" s="224"/>
      <c r="V12" s="225"/>
    </row>
    <row r="13" spans="2:22" s="6" customFormat="1" ht="51.6" customHeight="1" x14ac:dyDescent="0.3">
      <c r="B13" s="165" t="s">
        <v>594</v>
      </c>
      <c r="C13" s="166"/>
      <c r="D13" s="166"/>
      <c r="E13" s="166"/>
      <c r="F13" s="166"/>
      <c r="G13" s="166"/>
      <c r="H13" s="166"/>
      <c r="I13" s="166"/>
      <c r="J13" s="166"/>
      <c r="K13" s="166"/>
      <c r="L13" s="166"/>
      <c r="M13" s="166" t="s">
        <v>596</v>
      </c>
      <c r="N13" s="166"/>
      <c r="O13" s="166"/>
      <c r="P13" s="166"/>
      <c r="Q13" s="166"/>
      <c r="R13" s="166"/>
      <c r="S13" s="166"/>
      <c r="T13" s="166"/>
      <c r="U13" s="166"/>
      <c r="V13" s="167"/>
    </row>
    <row r="14" spans="2:22" s="6" customFormat="1" ht="35.4" customHeight="1" x14ac:dyDescent="0.3">
      <c r="B14" s="218" t="s">
        <v>6</v>
      </c>
      <c r="C14" s="175"/>
      <c r="D14" s="175"/>
      <c r="E14" s="175"/>
      <c r="F14" s="175"/>
      <c r="G14" s="175"/>
      <c r="H14" s="175"/>
      <c r="I14" s="175"/>
      <c r="J14" s="175"/>
      <c r="K14" s="175"/>
      <c r="L14" s="175"/>
      <c r="M14" s="175"/>
      <c r="N14" s="175"/>
      <c r="O14" s="175"/>
      <c r="P14" s="175"/>
      <c r="Q14" s="175"/>
      <c r="R14" s="175"/>
      <c r="S14" s="175"/>
      <c r="T14" s="175"/>
      <c r="U14" s="175"/>
      <c r="V14" s="219"/>
    </row>
    <row r="15" spans="2:22" s="6" customFormat="1" ht="31.95" customHeight="1" x14ac:dyDescent="0.3">
      <c r="B15" s="218" t="s">
        <v>122</v>
      </c>
      <c r="C15" s="175"/>
      <c r="D15" s="175"/>
      <c r="E15" s="175"/>
      <c r="F15" s="175"/>
      <c r="G15" s="175"/>
      <c r="H15" s="175"/>
      <c r="I15" s="175"/>
      <c r="J15" s="175"/>
      <c r="K15" s="175"/>
      <c r="L15" s="175"/>
      <c r="M15" s="175" t="s">
        <v>123</v>
      </c>
      <c r="N15" s="175"/>
      <c r="O15" s="175"/>
      <c r="P15" s="175"/>
      <c r="Q15" s="175"/>
      <c r="R15" s="175"/>
      <c r="S15" s="175"/>
      <c r="T15" s="175"/>
      <c r="U15" s="175"/>
      <c r="V15" s="219"/>
    </row>
    <row r="16" spans="2:22" s="6" customFormat="1" ht="65.400000000000006" customHeight="1" x14ac:dyDescent="0.3">
      <c r="B16" s="165" t="s">
        <v>573</v>
      </c>
      <c r="C16" s="166"/>
      <c r="D16" s="166"/>
      <c r="E16" s="166"/>
      <c r="F16" s="166"/>
      <c r="G16" s="166"/>
      <c r="H16" s="166"/>
      <c r="I16" s="166"/>
      <c r="J16" s="166"/>
      <c r="K16" s="166"/>
      <c r="L16" s="166"/>
      <c r="M16" s="166" t="s">
        <v>597</v>
      </c>
      <c r="N16" s="166"/>
      <c r="O16" s="166"/>
      <c r="P16" s="166"/>
      <c r="Q16" s="166"/>
      <c r="R16" s="166"/>
      <c r="S16" s="166"/>
      <c r="T16" s="166"/>
      <c r="U16" s="166"/>
      <c r="V16" s="167"/>
    </row>
    <row r="17" spans="2:25" s="6" customFormat="1" ht="35.4" customHeight="1" x14ac:dyDescent="0.3">
      <c r="B17" s="218" t="s">
        <v>7</v>
      </c>
      <c r="C17" s="175"/>
      <c r="D17" s="175"/>
      <c r="E17" s="175"/>
      <c r="F17" s="175"/>
      <c r="G17" s="175"/>
      <c r="H17" s="175"/>
      <c r="I17" s="175"/>
      <c r="J17" s="175"/>
      <c r="K17" s="175"/>
      <c r="L17" s="175"/>
      <c r="M17" s="175"/>
      <c r="N17" s="175"/>
      <c r="O17" s="175"/>
      <c r="P17" s="175"/>
      <c r="Q17" s="175"/>
      <c r="R17" s="175"/>
      <c r="S17" s="175"/>
      <c r="T17" s="175"/>
      <c r="U17" s="175"/>
      <c r="V17" s="219"/>
    </row>
    <row r="18" spans="2:25" s="6" customFormat="1" ht="31.95" customHeight="1" x14ac:dyDescent="0.3">
      <c r="B18" s="218" t="s">
        <v>122</v>
      </c>
      <c r="C18" s="175"/>
      <c r="D18" s="175"/>
      <c r="E18" s="175"/>
      <c r="F18" s="175"/>
      <c r="G18" s="175"/>
      <c r="H18" s="175"/>
      <c r="I18" s="175"/>
      <c r="J18" s="175"/>
      <c r="K18" s="175"/>
      <c r="L18" s="175"/>
      <c r="M18" s="175" t="s">
        <v>123</v>
      </c>
      <c r="N18" s="175"/>
      <c r="O18" s="175"/>
      <c r="P18" s="175"/>
      <c r="Q18" s="175"/>
      <c r="R18" s="175"/>
      <c r="S18" s="175"/>
      <c r="T18" s="175"/>
      <c r="U18" s="175"/>
      <c r="V18" s="219"/>
    </row>
    <row r="19" spans="2:25" s="6" customFormat="1" ht="54.6" customHeight="1" x14ac:dyDescent="0.3">
      <c r="B19" s="165" t="s">
        <v>574</v>
      </c>
      <c r="C19" s="166"/>
      <c r="D19" s="166"/>
      <c r="E19" s="166"/>
      <c r="F19" s="166"/>
      <c r="G19" s="166"/>
      <c r="H19" s="166"/>
      <c r="I19" s="166"/>
      <c r="J19" s="166"/>
      <c r="K19" s="166"/>
      <c r="L19" s="166"/>
      <c r="M19" s="166" t="s">
        <v>598</v>
      </c>
      <c r="N19" s="166"/>
      <c r="O19" s="166"/>
      <c r="P19" s="166"/>
      <c r="Q19" s="166"/>
      <c r="R19" s="166"/>
      <c r="S19" s="166"/>
      <c r="T19" s="166"/>
      <c r="U19" s="166"/>
      <c r="V19" s="167"/>
    </row>
    <row r="20" spans="2:25" s="6" customFormat="1" ht="35.4" customHeight="1" x14ac:dyDescent="0.3">
      <c r="B20" s="218" t="s">
        <v>8</v>
      </c>
      <c r="C20" s="175"/>
      <c r="D20" s="175"/>
      <c r="E20" s="175"/>
      <c r="F20" s="175"/>
      <c r="G20" s="175"/>
      <c r="H20" s="175"/>
      <c r="I20" s="175"/>
      <c r="J20" s="175"/>
      <c r="K20" s="175"/>
      <c r="L20" s="175"/>
      <c r="M20" s="175"/>
      <c r="N20" s="175"/>
      <c r="O20" s="175"/>
      <c r="P20" s="175"/>
      <c r="Q20" s="175"/>
      <c r="R20" s="175"/>
      <c r="S20" s="175"/>
      <c r="T20" s="175"/>
      <c r="U20" s="175"/>
      <c r="V20" s="219"/>
    </row>
    <row r="21" spans="2:25" s="6" customFormat="1" ht="31.95" customHeight="1" x14ac:dyDescent="0.3">
      <c r="B21" s="218" t="s">
        <v>122</v>
      </c>
      <c r="C21" s="175"/>
      <c r="D21" s="175"/>
      <c r="E21" s="175"/>
      <c r="F21" s="175"/>
      <c r="G21" s="175"/>
      <c r="H21" s="175"/>
      <c r="I21" s="175"/>
      <c r="J21" s="175"/>
      <c r="K21" s="175"/>
      <c r="L21" s="175"/>
      <c r="M21" s="175" t="s">
        <v>123</v>
      </c>
      <c r="N21" s="175"/>
      <c r="O21" s="175"/>
      <c r="P21" s="175"/>
      <c r="Q21" s="175"/>
      <c r="R21" s="175"/>
      <c r="S21" s="175"/>
      <c r="T21" s="175"/>
      <c r="U21" s="175"/>
      <c r="V21" s="219"/>
      <c r="W21" s="36"/>
      <c r="X21" s="36"/>
      <c r="Y21" s="37"/>
    </row>
    <row r="22" spans="2:25" s="6" customFormat="1" ht="57" customHeight="1" x14ac:dyDescent="0.3">
      <c r="B22" s="165" t="s">
        <v>595</v>
      </c>
      <c r="C22" s="166"/>
      <c r="D22" s="166"/>
      <c r="E22" s="166"/>
      <c r="F22" s="166"/>
      <c r="G22" s="166"/>
      <c r="H22" s="166"/>
      <c r="I22" s="166"/>
      <c r="J22" s="166"/>
      <c r="K22" s="166"/>
      <c r="L22" s="166"/>
      <c r="M22" s="166" t="s">
        <v>599</v>
      </c>
      <c r="N22" s="166"/>
      <c r="O22" s="166"/>
      <c r="P22" s="166"/>
      <c r="Q22" s="166"/>
      <c r="R22" s="166"/>
      <c r="S22" s="166"/>
      <c r="T22" s="166"/>
      <c r="U22" s="166"/>
      <c r="V22" s="167"/>
      <c r="W22" s="36"/>
      <c r="X22" s="36"/>
      <c r="Y22" s="36"/>
    </row>
    <row r="23" spans="2:25" s="6" customFormat="1" ht="85.95" customHeight="1" x14ac:dyDescent="0.3">
      <c r="B23" s="291" t="s">
        <v>9</v>
      </c>
      <c r="C23" s="292"/>
      <c r="D23" s="292"/>
      <c r="E23" s="292"/>
      <c r="F23" s="292"/>
      <c r="G23" s="292"/>
      <c r="H23" s="292"/>
      <c r="I23" s="292"/>
      <c r="J23" s="292"/>
      <c r="K23" s="292"/>
      <c r="L23" s="292"/>
      <c r="M23" s="292"/>
      <c r="N23" s="175" t="s">
        <v>434</v>
      </c>
      <c r="O23" s="175"/>
      <c r="P23" s="175" t="s">
        <v>999</v>
      </c>
      <c r="Q23" s="175"/>
      <c r="R23" s="175" t="s">
        <v>1000</v>
      </c>
      <c r="S23" s="175"/>
      <c r="T23" s="175" t="s">
        <v>131</v>
      </c>
      <c r="U23" s="175"/>
      <c r="V23" s="219"/>
    </row>
    <row r="24" spans="2:25" s="6" customFormat="1" ht="54" customHeight="1" x14ac:dyDescent="0.3">
      <c r="B24" s="223" t="s">
        <v>126</v>
      </c>
      <c r="C24" s="224"/>
      <c r="D24" s="224"/>
      <c r="E24" s="224"/>
      <c r="F24" s="224"/>
      <c r="G24" s="224"/>
      <c r="H24" s="224"/>
      <c r="I24" s="224"/>
      <c r="J24" s="224" t="s">
        <v>433</v>
      </c>
      <c r="K24" s="224"/>
      <c r="L24" s="224"/>
      <c r="M24" s="224"/>
      <c r="N24" s="166" t="s">
        <v>263</v>
      </c>
      <c r="O24" s="166"/>
      <c r="P24" s="176">
        <f>V40</f>
        <v>437926.91000000015</v>
      </c>
      <c r="Q24" s="176"/>
      <c r="R24" s="176">
        <f>V47</f>
        <v>449926.91000000003</v>
      </c>
      <c r="S24" s="176"/>
      <c r="T24" s="166" t="s">
        <v>458</v>
      </c>
      <c r="U24" s="166"/>
      <c r="V24" s="167"/>
    </row>
    <row r="25" spans="2:25" s="6" customFormat="1" ht="84" customHeight="1" thickBot="1" x14ac:dyDescent="0.35">
      <c r="B25" s="242" t="s">
        <v>548</v>
      </c>
      <c r="C25" s="240"/>
      <c r="D25" s="240"/>
      <c r="E25" s="240"/>
      <c r="F25" s="240"/>
      <c r="G25" s="240"/>
      <c r="H25" s="240"/>
      <c r="I25" s="240"/>
      <c r="J25" s="243">
        <v>7862</v>
      </c>
      <c r="K25" s="240"/>
      <c r="L25" s="240"/>
      <c r="M25" s="240"/>
      <c r="N25" s="240"/>
      <c r="O25" s="240"/>
      <c r="P25" s="177"/>
      <c r="Q25" s="177"/>
      <c r="R25" s="177"/>
      <c r="S25" s="177"/>
      <c r="T25" s="240"/>
      <c r="U25" s="240"/>
      <c r="V25" s="241"/>
    </row>
    <row r="26" spans="2:25" s="6" customFormat="1" ht="45" customHeight="1" x14ac:dyDescent="0.3">
      <c r="B26" s="232" t="s">
        <v>428</v>
      </c>
      <c r="C26" s="233"/>
      <c r="D26" s="233"/>
      <c r="E26" s="233"/>
      <c r="F26" s="233"/>
      <c r="G26" s="233"/>
      <c r="H26" s="233"/>
      <c r="I26" s="233"/>
      <c r="J26" s="233"/>
      <c r="K26" s="233"/>
      <c r="L26" s="233"/>
      <c r="M26" s="233"/>
      <c r="N26" s="233"/>
      <c r="O26" s="233"/>
      <c r="P26" s="233"/>
      <c r="Q26" s="233"/>
      <c r="R26" s="233"/>
      <c r="S26" s="233"/>
      <c r="T26" s="233"/>
      <c r="U26" s="233"/>
      <c r="V26" s="234"/>
    </row>
    <row r="27" spans="2:25" s="6" customFormat="1" ht="79.95" customHeight="1" x14ac:dyDescent="0.3">
      <c r="B27" s="284" t="s">
        <v>49</v>
      </c>
      <c r="C27" s="285"/>
      <c r="D27" s="286"/>
      <c r="E27" s="287" t="s">
        <v>48</v>
      </c>
      <c r="F27" s="285"/>
      <c r="G27" s="285"/>
      <c r="H27" s="286"/>
      <c r="I27" s="287" t="s">
        <v>26</v>
      </c>
      <c r="J27" s="285"/>
      <c r="K27" s="285"/>
      <c r="L27" s="286"/>
      <c r="M27" s="288" t="s">
        <v>27</v>
      </c>
      <c r="N27" s="289"/>
      <c r="O27" s="289"/>
      <c r="P27" s="290"/>
      <c r="Q27" s="288" t="s">
        <v>30</v>
      </c>
      <c r="R27" s="290"/>
      <c r="S27" s="288" t="s">
        <v>31</v>
      </c>
      <c r="T27" s="290"/>
      <c r="U27" s="287" t="s">
        <v>32</v>
      </c>
      <c r="V27" s="293"/>
    </row>
    <row r="28" spans="2:25" s="6" customFormat="1" ht="154.19999999999999" customHeight="1" x14ac:dyDescent="0.3">
      <c r="B28" s="246" t="s">
        <v>28</v>
      </c>
      <c r="C28" s="247"/>
      <c r="D28" s="247"/>
      <c r="E28" s="166" t="s">
        <v>600</v>
      </c>
      <c r="F28" s="166"/>
      <c r="G28" s="166"/>
      <c r="H28" s="166"/>
      <c r="I28" s="248" t="s">
        <v>601</v>
      </c>
      <c r="J28" s="248"/>
      <c r="K28" s="248"/>
      <c r="L28" s="248"/>
      <c r="M28" s="248" t="s">
        <v>604</v>
      </c>
      <c r="N28" s="248"/>
      <c r="O28" s="248"/>
      <c r="P28" s="248"/>
      <c r="Q28" s="249" t="s">
        <v>132</v>
      </c>
      <c r="R28" s="249"/>
      <c r="S28" s="249" t="s">
        <v>38</v>
      </c>
      <c r="T28" s="249"/>
      <c r="U28" s="249" t="s">
        <v>40</v>
      </c>
      <c r="V28" s="250"/>
    </row>
    <row r="29" spans="2:25" s="6" customFormat="1" ht="154.19999999999999" customHeight="1" x14ac:dyDescent="0.3">
      <c r="B29" s="246" t="s">
        <v>33</v>
      </c>
      <c r="C29" s="247"/>
      <c r="D29" s="247"/>
      <c r="E29" s="166" t="s">
        <v>148</v>
      </c>
      <c r="F29" s="166"/>
      <c r="G29" s="166"/>
      <c r="H29" s="166"/>
      <c r="I29" s="248" t="s">
        <v>602</v>
      </c>
      <c r="J29" s="248"/>
      <c r="K29" s="248"/>
      <c r="L29" s="248"/>
      <c r="M29" s="248" t="s">
        <v>605</v>
      </c>
      <c r="N29" s="248"/>
      <c r="O29" s="248"/>
      <c r="P29" s="248"/>
      <c r="Q29" s="249" t="s">
        <v>132</v>
      </c>
      <c r="R29" s="249"/>
      <c r="S29" s="249" t="s">
        <v>38</v>
      </c>
      <c r="T29" s="249"/>
      <c r="U29" s="249" t="s">
        <v>41</v>
      </c>
      <c r="V29" s="250"/>
    </row>
    <row r="30" spans="2:25" s="6" customFormat="1" ht="154.19999999999999" customHeight="1" x14ac:dyDescent="0.3">
      <c r="B30" s="246" t="s">
        <v>29</v>
      </c>
      <c r="C30" s="247"/>
      <c r="D30" s="247"/>
      <c r="E30" s="294" t="s">
        <v>149</v>
      </c>
      <c r="F30" s="295"/>
      <c r="G30" s="295" t="s">
        <v>149</v>
      </c>
      <c r="H30" s="296"/>
      <c r="I30" s="166" t="s">
        <v>150</v>
      </c>
      <c r="J30" s="166"/>
      <c r="K30" s="166"/>
      <c r="L30" s="166"/>
      <c r="M30" s="248" t="s">
        <v>606</v>
      </c>
      <c r="N30" s="248"/>
      <c r="O30" s="248"/>
      <c r="P30" s="248"/>
      <c r="Q30" s="249" t="s">
        <v>132</v>
      </c>
      <c r="R30" s="249"/>
      <c r="S30" s="249" t="s">
        <v>39</v>
      </c>
      <c r="T30" s="249"/>
      <c r="U30" s="249" t="s">
        <v>41</v>
      </c>
      <c r="V30" s="250"/>
    </row>
    <row r="31" spans="2:25" s="6" customFormat="1" ht="154.19999999999999" customHeight="1" x14ac:dyDescent="0.3">
      <c r="B31" s="246" t="s">
        <v>133</v>
      </c>
      <c r="C31" s="247"/>
      <c r="D31" s="247"/>
      <c r="E31" s="294" t="s">
        <v>372</v>
      </c>
      <c r="F31" s="295"/>
      <c r="G31" s="295" t="s">
        <v>372</v>
      </c>
      <c r="H31" s="296"/>
      <c r="I31" s="166" t="s">
        <v>151</v>
      </c>
      <c r="J31" s="166" t="s">
        <v>151</v>
      </c>
      <c r="K31" s="166" t="s">
        <v>151</v>
      </c>
      <c r="L31" s="166" t="s">
        <v>151</v>
      </c>
      <c r="M31" s="248" t="s">
        <v>607</v>
      </c>
      <c r="N31" s="248"/>
      <c r="O31" s="248"/>
      <c r="P31" s="248"/>
      <c r="Q31" s="249" t="s">
        <v>135</v>
      </c>
      <c r="R31" s="249"/>
      <c r="S31" s="249" t="s">
        <v>38</v>
      </c>
      <c r="T31" s="249"/>
      <c r="U31" s="249" t="s">
        <v>43</v>
      </c>
      <c r="V31" s="250"/>
    </row>
    <row r="32" spans="2:25" s="6" customFormat="1" ht="154.19999999999999" customHeight="1" thickBot="1" x14ac:dyDescent="0.35">
      <c r="B32" s="255"/>
      <c r="C32" s="256"/>
      <c r="D32" s="256"/>
      <c r="E32" s="297" t="s">
        <v>152</v>
      </c>
      <c r="F32" s="298"/>
      <c r="G32" s="298" t="s">
        <v>152</v>
      </c>
      <c r="H32" s="299"/>
      <c r="I32" s="240" t="s">
        <v>603</v>
      </c>
      <c r="J32" s="240" t="s">
        <v>603</v>
      </c>
      <c r="K32" s="240" t="s">
        <v>603</v>
      </c>
      <c r="L32" s="240" t="s">
        <v>603</v>
      </c>
      <c r="M32" s="257" t="s">
        <v>608</v>
      </c>
      <c r="N32" s="257"/>
      <c r="O32" s="257"/>
      <c r="P32" s="257"/>
      <c r="Q32" s="258" t="s">
        <v>135</v>
      </c>
      <c r="R32" s="258"/>
      <c r="S32" s="258" t="s">
        <v>38</v>
      </c>
      <c r="T32" s="258"/>
      <c r="U32" s="258" t="s">
        <v>43</v>
      </c>
      <c r="V32" s="259"/>
    </row>
    <row r="33" spans="2:25" s="6" customFormat="1" ht="51.6" customHeight="1" thickBot="1" x14ac:dyDescent="0.35">
      <c r="B33" s="267" t="s">
        <v>140</v>
      </c>
      <c r="C33" s="268"/>
      <c r="D33" s="268"/>
      <c r="E33" s="268"/>
      <c r="F33" s="268"/>
      <c r="G33" s="268"/>
      <c r="H33" s="268"/>
      <c r="I33" s="268"/>
      <c r="J33" s="268"/>
      <c r="K33" s="268"/>
      <c r="L33" s="268"/>
      <c r="M33" s="268"/>
      <c r="N33" s="268"/>
      <c r="O33" s="268"/>
      <c r="P33" s="268"/>
      <c r="Q33" s="268"/>
      <c r="R33" s="268"/>
      <c r="S33" s="268"/>
      <c r="T33" s="268"/>
      <c r="U33" s="268"/>
      <c r="V33" s="268"/>
      <c r="W33" s="269"/>
    </row>
    <row r="34" spans="2:25" s="6" customFormat="1" ht="51.6" customHeight="1" thickBot="1" x14ac:dyDescent="0.35">
      <c r="B34" s="267" t="s">
        <v>429</v>
      </c>
      <c r="C34" s="268"/>
      <c r="D34" s="268"/>
      <c r="E34" s="268"/>
      <c r="F34" s="268"/>
      <c r="G34" s="268"/>
      <c r="H34" s="268"/>
      <c r="I34" s="268"/>
      <c r="J34" s="268"/>
      <c r="K34" s="268"/>
      <c r="L34" s="268"/>
      <c r="M34" s="268"/>
      <c r="N34" s="268"/>
      <c r="O34" s="268"/>
      <c r="P34" s="268"/>
      <c r="Q34" s="268"/>
      <c r="R34" s="268"/>
      <c r="S34" s="268"/>
      <c r="T34" s="268"/>
      <c r="U34" s="268"/>
      <c r="V34" s="268"/>
      <c r="W34" s="269"/>
    </row>
    <row r="35" spans="2:25" s="7" customFormat="1" ht="94.2" customHeight="1" thickBot="1" x14ac:dyDescent="0.35">
      <c r="B35" s="181" t="s">
        <v>133</v>
      </c>
      <c r="C35" s="184" t="s">
        <v>141</v>
      </c>
      <c r="D35" s="185"/>
      <c r="E35" s="185"/>
      <c r="F35" s="186"/>
      <c r="G35" s="87" t="s">
        <v>399</v>
      </c>
      <c r="H35" s="88" t="s">
        <v>12</v>
      </c>
      <c r="I35" s="87" t="s">
        <v>13</v>
      </c>
      <c r="J35" s="44" t="s">
        <v>14</v>
      </c>
      <c r="K35" s="44" t="s">
        <v>15</v>
      </c>
      <c r="L35" s="44" t="s">
        <v>16</v>
      </c>
      <c r="M35" s="44" t="s">
        <v>17</v>
      </c>
      <c r="N35" s="45" t="s">
        <v>18</v>
      </c>
      <c r="O35" s="44" t="s">
        <v>19</v>
      </c>
      <c r="P35" s="44" t="s">
        <v>20</v>
      </c>
      <c r="Q35" s="44" t="s">
        <v>21</v>
      </c>
      <c r="R35" s="44" t="s">
        <v>22</v>
      </c>
      <c r="S35" s="44" t="s">
        <v>23</v>
      </c>
      <c r="T35" s="44" t="s">
        <v>24</v>
      </c>
      <c r="U35" s="44" t="s">
        <v>25</v>
      </c>
      <c r="V35" s="88" t="s">
        <v>11</v>
      </c>
      <c r="W35" s="90" t="s">
        <v>42</v>
      </c>
    </row>
    <row r="36" spans="2:25" s="6" customFormat="1" ht="106.95" customHeight="1" x14ac:dyDescent="0.3">
      <c r="B36" s="182"/>
      <c r="C36" s="270" t="s">
        <v>372</v>
      </c>
      <c r="D36" s="271"/>
      <c r="E36" s="271"/>
      <c r="F36" s="272"/>
      <c r="G36" s="276">
        <v>360</v>
      </c>
      <c r="H36" s="278" t="s">
        <v>975</v>
      </c>
      <c r="I36" s="307">
        <v>130</v>
      </c>
      <c r="J36" s="102">
        <v>1</v>
      </c>
      <c r="K36" s="102">
        <v>1</v>
      </c>
      <c r="L36" s="102">
        <v>1</v>
      </c>
      <c r="M36" s="102">
        <v>1</v>
      </c>
      <c r="N36" s="102">
        <v>1</v>
      </c>
      <c r="O36" s="102">
        <v>1</v>
      </c>
      <c r="P36" s="102">
        <v>1</v>
      </c>
      <c r="Q36" s="102">
        <v>1</v>
      </c>
      <c r="R36" s="102">
        <v>1</v>
      </c>
      <c r="S36" s="102">
        <v>1</v>
      </c>
      <c r="T36" s="102">
        <v>1</v>
      </c>
      <c r="U36" s="102">
        <v>1</v>
      </c>
      <c r="V36" s="91">
        <f>SUM(J36:U36)</f>
        <v>12</v>
      </c>
      <c r="W36" s="282" t="s">
        <v>976</v>
      </c>
    </row>
    <row r="37" spans="2:25" s="6" customFormat="1" ht="106.95" customHeight="1" x14ac:dyDescent="0.3">
      <c r="B37" s="182"/>
      <c r="C37" s="304"/>
      <c r="D37" s="305"/>
      <c r="E37" s="305"/>
      <c r="F37" s="306"/>
      <c r="G37" s="300"/>
      <c r="H37" s="301"/>
      <c r="I37" s="308"/>
      <c r="J37" s="51">
        <v>33160.58</v>
      </c>
      <c r="K37" s="51">
        <v>33160.58</v>
      </c>
      <c r="L37" s="51">
        <v>33160.58</v>
      </c>
      <c r="M37" s="51">
        <v>33160.58</v>
      </c>
      <c r="N37" s="51">
        <v>33160.58</v>
      </c>
      <c r="O37" s="51">
        <v>33160.58</v>
      </c>
      <c r="P37" s="51">
        <v>33160.58</v>
      </c>
      <c r="Q37" s="51">
        <v>33160.58</v>
      </c>
      <c r="R37" s="51">
        <v>33160.58</v>
      </c>
      <c r="S37" s="51">
        <v>33160.58</v>
      </c>
      <c r="T37" s="51">
        <v>33160.58</v>
      </c>
      <c r="U37" s="51">
        <v>33160.53</v>
      </c>
      <c r="V37" s="92">
        <f>SUM(J37:U37)</f>
        <v>397926.91000000015</v>
      </c>
      <c r="W37" s="309"/>
      <c r="Y37" s="33"/>
    </row>
    <row r="38" spans="2:25" s="6" customFormat="1" ht="96.6" customHeight="1" x14ac:dyDescent="0.3">
      <c r="B38" s="182"/>
      <c r="C38" s="310" t="s">
        <v>152</v>
      </c>
      <c r="D38" s="311"/>
      <c r="E38" s="311"/>
      <c r="F38" s="312"/>
      <c r="G38" s="300">
        <v>24</v>
      </c>
      <c r="H38" s="301" t="s">
        <v>387</v>
      </c>
      <c r="I38" s="302">
        <v>25</v>
      </c>
      <c r="J38" s="56">
        <v>1</v>
      </c>
      <c r="K38" s="56">
        <v>1</v>
      </c>
      <c r="L38" s="57">
        <v>1</v>
      </c>
      <c r="M38" s="56">
        <v>1</v>
      </c>
      <c r="N38" s="56">
        <v>1</v>
      </c>
      <c r="O38" s="57">
        <v>1</v>
      </c>
      <c r="P38" s="56">
        <v>1</v>
      </c>
      <c r="Q38" s="56">
        <v>1</v>
      </c>
      <c r="R38" s="57">
        <v>1</v>
      </c>
      <c r="S38" s="56">
        <v>1</v>
      </c>
      <c r="T38" s="56">
        <v>1</v>
      </c>
      <c r="U38" s="57">
        <v>1</v>
      </c>
      <c r="V38" s="93">
        <f t="shared" ref="V38:V39" si="0">SUM(J38:U38)</f>
        <v>12</v>
      </c>
      <c r="W38" s="303" t="s">
        <v>973</v>
      </c>
      <c r="Y38" s="5"/>
    </row>
    <row r="39" spans="2:25" s="6" customFormat="1" ht="96.6" customHeight="1" thickBot="1" x14ac:dyDescent="0.35">
      <c r="B39" s="183"/>
      <c r="C39" s="273"/>
      <c r="D39" s="274"/>
      <c r="E39" s="274"/>
      <c r="F39" s="275"/>
      <c r="G39" s="277"/>
      <c r="H39" s="279"/>
      <c r="I39" s="281"/>
      <c r="J39" s="50">
        <v>3333.33</v>
      </c>
      <c r="K39" s="50">
        <v>3333.33</v>
      </c>
      <c r="L39" s="50">
        <v>3333.33</v>
      </c>
      <c r="M39" s="50">
        <v>3333.33</v>
      </c>
      <c r="N39" s="50">
        <v>3333.33</v>
      </c>
      <c r="O39" s="50">
        <v>3333.33</v>
      </c>
      <c r="P39" s="50">
        <v>3333.33</v>
      </c>
      <c r="Q39" s="50">
        <v>3333.33</v>
      </c>
      <c r="R39" s="50">
        <v>3333.33</v>
      </c>
      <c r="S39" s="50">
        <v>3333.33</v>
      </c>
      <c r="T39" s="50">
        <v>3333.33</v>
      </c>
      <c r="U39" s="50">
        <v>3333.37</v>
      </c>
      <c r="V39" s="94">
        <f t="shared" si="0"/>
        <v>40000.000000000015</v>
      </c>
      <c r="W39" s="283"/>
      <c r="Y39" s="33"/>
    </row>
    <row r="40" spans="2:25" s="6" customFormat="1" ht="51.6" customHeight="1" x14ac:dyDescent="0.3">
      <c r="B40" s="35"/>
      <c r="C40" s="35"/>
      <c r="D40" s="35"/>
      <c r="E40" s="35"/>
      <c r="F40" s="35"/>
      <c r="G40" s="35"/>
      <c r="H40" s="35"/>
      <c r="I40" s="35"/>
      <c r="J40" s="116"/>
      <c r="K40" s="116"/>
      <c r="L40" s="116"/>
      <c r="M40" s="116"/>
      <c r="N40" s="116"/>
      <c r="O40" s="116"/>
      <c r="P40" s="116"/>
      <c r="Q40" s="116"/>
      <c r="R40" s="266"/>
      <c r="S40" s="266"/>
      <c r="T40" s="266" t="s">
        <v>11</v>
      </c>
      <c r="U40" s="266"/>
      <c r="V40" s="42">
        <f>V37+V39</f>
        <v>437926.91000000015</v>
      </c>
    </row>
    <row r="41" spans="2:25" s="6" customFormat="1" ht="25.2" thickBot="1" x14ac:dyDescent="0.35">
      <c r="J41" s="116"/>
      <c r="K41" s="116"/>
      <c r="L41" s="116"/>
      <c r="M41" s="116"/>
      <c r="N41" s="116"/>
      <c r="O41" s="116"/>
      <c r="P41" s="116"/>
      <c r="Q41" s="116"/>
      <c r="R41" s="116"/>
      <c r="S41" s="116"/>
      <c r="T41" s="116"/>
      <c r="U41" s="116"/>
    </row>
    <row r="42" spans="2:25" s="6" customFormat="1" ht="51.6" customHeight="1" thickBot="1" x14ac:dyDescent="0.35">
      <c r="B42" s="267" t="s">
        <v>140</v>
      </c>
      <c r="C42" s="268"/>
      <c r="D42" s="268"/>
      <c r="E42" s="268"/>
      <c r="F42" s="268"/>
      <c r="G42" s="268"/>
      <c r="H42" s="268"/>
      <c r="I42" s="268"/>
      <c r="J42" s="268"/>
      <c r="K42" s="268"/>
      <c r="L42" s="268"/>
      <c r="M42" s="268"/>
      <c r="N42" s="268"/>
      <c r="O42" s="268"/>
      <c r="P42" s="268"/>
      <c r="Q42" s="268"/>
      <c r="R42" s="268"/>
      <c r="S42" s="268"/>
      <c r="T42" s="268"/>
      <c r="U42" s="268"/>
      <c r="V42" s="268"/>
      <c r="W42" s="269"/>
    </row>
    <row r="43" spans="2:25" s="6" customFormat="1" ht="51.6" customHeight="1" thickBot="1" x14ac:dyDescent="0.35">
      <c r="B43" s="267" t="s">
        <v>998</v>
      </c>
      <c r="C43" s="268"/>
      <c r="D43" s="268"/>
      <c r="E43" s="268"/>
      <c r="F43" s="268"/>
      <c r="G43" s="268"/>
      <c r="H43" s="268"/>
      <c r="I43" s="268"/>
      <c r="J43" s="268"/>
      <c r="K43" s="268"/>
      <c r="L43" s="268"/>
      <c r="M43" s="268"/>
      <c r="N43" s="268"/>
      <c r="O43" s="268"/>
      <c r="P43" s="268"/>
      <c r="Q43" s="268"/>
      <c r="R43" s="268"/>
      <c r="S43" s="268"/>
      <c r="T43" s="268"/>
      <c r="U43" s="268"/>
      <c r="V43" s="268"/>
      <c r="W43" s="269"/>
    </row>
    <row r="44" spans="2:25" s="7" customFormat="1" ht="94.2" customHeight="1" thickBot="1" x14ac:dyDescent="0.35">
      <c r="B44" s="181" t="s">
        <v>133</v>
      </c>
      <c r="C44" s="184" t="s">
        <v>141</v>
      </c>
      <c r="D44" s="185"/>
      <c r="E44" s="185"/>
      <c r="F44" s="186"/>
      <c r="G44" s="87" t="s">
        <v>459</v>
      </c>
      <c r="H44" s="88" t="s">
        <v>12</v>
      </c>
      <c r="I44" s="87" t="s">
        <v>13</v>
      </c>
      <c r="J44" s="44" t="s">
        <v>14</v>
      </c>
      <c r="K44" s="44" t="s">
        <v>15</v>
      </c>
      <c r="L44" s="44" t="s">
        <v>16</v>
      </c>
      <c r="M44" s="44" t="s">
        <v>17</v>
      </c>
      <c r="N44" s="45" t="s">
        <v>18</v>
      </c>
      <c r="O44" s="44" t="s">
        <v>19</v>
      </c>
      <c r="P44" s="44" t="s">
        <v>20</v>
      </c>
      <c r="Q44" s="44" t="s">
        <v>21</v>
      </c>
      <c r="R44" s="44" t="s">
        <v>22</v>
      </c>
      <c r="S44" s="44" t="s">
        <v>23</v>
      </c>
      <c r="T44" s="44" t="s">
        <v>24</v>
      </c>
      <c r="U44" s="44" t="s">
        <v>25</v>
      </c>
      <c r="V44" s="88" t="s">
        <v>11</v>
      </c>
      <c r="W44" s="90" t="s">
        <v>42</v>
      </c>
    </row>
    <row r="45" spans="2:25" s="6" customFormat="1" ht="106.95" customHeight="1" x14ac:dyDescent="0.3">
      <c r="B45" s="182"/>
      <c r="C45" s="270" t="s">
        <v>372</v>
      </c>
      <c r="D45" s="271"/>
      <c r="E45" s="271"/>
      <c r="F45" s="272"/>
      <c r="G45" s="276">
        <v>360</v>
      </c>
      <c r="H45" s="278" t="s">
        <v>975</v>
      </c>
      <c r="I45" s="280">
        <v>130</v>
      </c>
      <c r="J45" s="102">
        <v>1</v>
      </c>
      <c r="K45" s="102">
        <v>1</v>
      </c>
      <c r="L45" s="102">
        <v>1</v>
      </c>
      <c r="M45" s="102">
        <v>1</v>
      </c>
      <c r="N45" s="102">
        <v>1</v>
      </c>
      <c r="O45" s="102">
        <v>1</v>
      </c>
      <c r="P45" s="102">
        <v>1</v>
      </c>
      <c r="Q45" s="102">
        <v>1</v>
      </c>
      <c r="R45" s="102">
        <v>1</v>
      </c>
      <c r="S45" s="102">
        <v>1</v>
      </c>
      <c r="T45" s="102">
        <v>1</v>
      </c>
      <c r="U45" s="102">
        <v>1</v>
      </c>
      <c r="V45" s="91">
        <v>12</v>
      </c>
      <c r="W45" s="282" t="s">
        <v>976</v>
      </c>
    </row>
    <row r="46" spans="2:25" s="6" customFormat="1" ht="106.95" customHeight="1" thickBot="1" x14ac:dyDescent="0.35">
      <c r="B46" s="183"/>
      <c r="C46" s="273"/>
      <c r="D46" s="274"/>
      <c r="E46" s="274"/>
      <c r="F46" s="275"/>
      <c r="G46" s="277"/>
      <c r="H46" s="279"/>
      <c r="I46" s="281"/>
      <c r="J46" s="117">
        <v>37493.9</v>
      </c>
      <c r="K46" s="117">
        <v>37493.9</v>
      </c>
      <c r="L46" s="117">
        <v>37493.9</v>
      </c>
      <c r="M46" s="117">
        <v>37493.9</v>
      </c>
      <c r="N46" s="117">
        <v>37493.9</v>
      </c>
      <c r="O46" s="117">
        <v>37493.9</v>
      </c>
      <c r="P46" s="117">
        <v>37493.9</v>
      </c>
      <c r="Q46" s="117">
        <v>37493.9</v>
      </c>
      <c r="R46" s="117">
        <v>37493.9</v>
      </c>
      <c r="S46" s="117">
        <v>37493.9</v>
      </c>
      <c r="T46" s="117">
        <v>37493.919999999998</v>
      </c>
      <c r="U46" s="117">
        <v>37493.99</v>
      </c>
      <c r="V46" s="60">
        <f>SUM(J46:U46)</f>
        <v>449926.91000000003</v>
      </c>
      <c r="W46" s="283"/>
      <c r="Y46" s="33"/>
    </row>
    <row r="47" spans="2:25" s="6" customFormat="1" ht="51.6" customHeight="1" x14ac:dyDescent="0.3">
      <c r="B47" s="35"/>
      <c r="C47" s="35"/>
      <c r="D47" s="35"/>
      <c r="E47" s="35"/>
      <c r="F47" s="35"/>
      <c r="G47" s="35"/>
      <c r="H47" s="35"/>
      <c r="I47" s="35"/>
      <c r="J47" s="116"/>
      <c r="K47" s="116"/>
      <c r="L47" s="116"/>
      <c r="M47" s="116"/>
      <c r="N47" s="116"/>
      <c r="O47" s="116"/>
      <c r="P47" s="116"/>
      <c r="Q47" s="116"/>
      <c r="R47" s="266"/>
      <c r="S47" s="266"/>
      <c r="T47" s="266" t="s">
        <v>11</v>
      </c>
      <c r="U47" s="266"/>
      <c r="V47" s="42">
        <f>V46</f>
        <v>449926.91000000003</v>
      </c>
    </row>
    <row r="67" ht="13.95" customHeight="1" x14ac:dyDescent="0.3"/>
    <row r="68" ht="13.95" customHeight="1" x14ac:dyDescent="0.3"/>
    <row r="69" ht="13.95" customHeight="1" x14ac:dyDescent="0.3"/>
    <row r="70" ht="13.95" customHeight="1" x14ac:dyDescent="0.3"/>
    <row r="71" ht="13.95" customHeight="1" x14ac:dyDescent="0.3"/>
    <row r="72" ht="14.4" customHeight="1" x14ac:dyDescent="0.3"/>
    <row r="86" ht="15" customHeight="1" x14ac:dyDescent="0.3"/>
    <row r="88" ht="15" customHeight="1" x14ac:dyDescent="0.3"/>
    <row r="90" ht="15" customHeight="1" x14ac:dyDescent="0.3"/>
    <row r="92" ht="15" customHeight="1" x14ac:dyDescent="0.3"/>
    <row r="94" ht="15" customHeight="1" x14ac:dyDescent="0.3"/>
    <row r="96" ht="15" customHeight="1" x14ac:dyDescent="0.3"/>
  </sheetData>
  <mergeCells count="119">
    <mergeCell ref="B33:W33"/>
    <mergeCell ref="R40:S40"/>
    <mergeCell ref="T40:U40"/>
    <mergeCell ref="G38:G39"/>
    <mergeCell ref="H38:H39"/>
    <mergeCell ref="I38:I39"/>
    <mergeCell ref="W38:W39"/>
    <mergeCell ref="B34:W34"/>
    <mergeCell ref="B35:B39"/>
    <mergeCell ref="C35:F35"/>
    <mergeCell ref="C36:F37"/>
    <mergeCell ref="G36:G37"/>
    <mergeCell ref="H36:H37"/>
    <mergeCell ref="I36:I37"/>
    <mergeCell ref="W36:W37"/>
    <mergeCell ref="C38:F39"/>
    <mergeCell ref="U30:V30"/>
    <mergeCell ref="B31:D32"/>
    <mergeCell ref="E31:H31"/>
    <mergeCell ref="I31:L31"/>
    <mergeCell ref="M31:P31"/>
    <mergeCell ref="Q31:R31"/>
    <mergeCell ref="S31:T31"/>
    <mergeCell ref="U31:V31"/>
    <mergeCell ref="E32:H32"/>
    <mergeCell ref="I32:L32"/>
    <mergeCell ref="B30:D30"/>
    <mergeCell ref="E30:H30"/>
    <mergeCell ref="I30:L30"/>
    <mergeCell ref="M30:P30"/>
    <mergeCell ref="Q30:R30"/>
    <mergeCell ref="S30:T30"/>
    <mergeCell ref="M32:P32"/>
    <mergeCell ref="Q32:R32"/>
    <mergeCell ref="S32:T32"/>
    <mergeCell ref="U32:V32"/>
    <mergeCell ref="U27:V27"/>
    <mergeCell ref="B24:I24"/>
    <mergeCell ref="J24:M24"/>
    <mergeCell ref="T24:V25"/>
    <mergeCell ref="B25:I25"/>
    <mergeCell ref="J25:M25"/>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B21:L21"/>
    <mergeCell ref="M21:V21"/>
    <mergeCell ref="B22:L22"/>
    <mergeCell ref="M22:V22"/>
    <mergeCell ref="B23:M23"/>
    <mergeCell ref="T23:V23"/>
    <mergeCell ref="B17:V17"/>
    <mergeCell ref="B18:L18"/>
    <mergeCell ref="M18:V18"/>
    <mergeCell ref="B19:L19"/>
    <mergeCell ref="M19:V19"/>
    <mergeCell ref="B20:V20"/>
    <mergeCell ref="B13:L13"/>
    <mergeCell ref="M13:V13"/>
    <mergeCell ref="B14:V14"/>
    <mergeCell ref="B15:L15"/>
    <mergeCell ref="M15:V15"/>
    <mergeCell ref="B16:L16"/>
    <mergeCell ref="M16:V16"/>
    <mergeCell ref="B9:I9"/>
    <mergeCell ref="J9:P9"/>
    <mergeCell ref="Q9:V9"/>
    <mergeCell ref="B10:V10"/>
    <mergeCell ref="B11:V11"/>
    <mergeCell ref="B12:L12"/>
    <mergeCell ref="M12:V12"/>
    <mergeCell ref="B6:L6"/>
    <mergeCell ref="M6:V6"/>
    <mergeCell ref="B7:V7"/>
    <mergeCell ref="B8:I8"/>
    <mergeCell ref="J8:P8"/>
    <mergeCell ref="Q8:V8"/>
    <mergeCell ref="B2:V2"/>
    <mergeCell ref="B3:L3"/>
    <mergeCell ref="M3:V3"/>
    <mergeCell ref="B4:L4"/>
    <mergeCell ref="M4:V4"/>
    <mergeCell ref="B5:L5"/>
    <mergeCell ref="M5:V5"/>
    <mergeCell ref="R47:S47"/>
    <mergeCell ref="T47:U47"/>
    <mergeCell ref="N23:O23"/>
    <mergeCell ref="N24:O25"/>
    <mergeCell ref="P23:Q23"/>
    <mergeCell ref="P24:Q25"/>
    <mergeCell ref="R23:S23"/>
    <mergeCell ref="R24:S25"/>
    <mergeCell ref="B42:W42"/>
    <mergeCell ref="B43:W43"/>
    <mergeCell ref="B44:B46"/>
    <mergeCell ref="C44:F44"/>
    <mergeCell ref="C45:F46"/>
    <mergeCell ref="G45:G46"/>
    <mergeCell ref="H45:H46"/>
    <mergeCell ref="I45:I46"/>
    <mergeCell ref="W45:W46"/>
    <mergeCell ref="B26:V26"/>
    <mergeCell ref="B27:D27"/>
    <mergeCell ref="E27:H27"/>
    <mergeCell ref="I27:L27"/>
    <mergeCell ref="M27:P27"/>
    <mergeCell ref="Q27:R27"/>
    <mergeCell ref="S27:T27"/>
  </mergeCells>
  <printOptions horizontalCentered="1"/>
  <pageMargins left="0.23622047244094491" right="0.15748031496062992" top="1.1023622047244095" bottom="0.19685039370078741" header="0.15748031496062992" footer="0.15748031496062992"/>
  <pageSetup scale="28" fitToHeight="0" orientation="landscape" r:id="rId1"/>
  <headerFooter scaleWithDoc="0">
    <oddHeader>&amp;C&amp;G</oddHeader>
    <oddFooter>&amp;C&amp;G</oddFooter>
  </headerFooter>
  <rowBreaks count="3" manualBreakCount="3">
    <brk id="25" min="1" max="22" man="1"/>
    <brk id="32" min="1" max="22" man="1"/>
    <brk id="41" min="1" max="22"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79998168889431442"/>
  </sheetPr>
  <dimension ref="B2:K45"/>
  <sheetViews>
    <sheetView view="pageBreakPreview" zoomScale="86" zoomScaleNormal="100" zoomScaleSheetLayoutView="86" workbookViewId="0">
      <selection activeCell="C4" sqref="C4:I4"/>
    </sheetView>
  </sheetViews>
  <sheetFormatPr baseColWidth="10" defaultColWidth="11.44140625" defaultRowHeight="13.8" x14ac:dyDescent="0.25"/>
  <cols>
    <col min="1" max="1" width="3" style="3" customWidth="1"/>
    <col min="2" max="2" width="11.44140625" style="3"/>
    <col min="3" max="3" width="11.44140625" style="3" customWidth="1"/>
    <col min="4" max="4" width="16.44140625" style="3" customWidth="1"/>
    <col min="5" max="5" width="12.109375" style="3" customWidth="1"/>
    <col min="6" max="10" width="11.44140625" style="3"/>
    <col min="11" max="11" width="15" style="3" customWidth="1"/>
    <col min="12" max="16384" width="11.44140625" style="3"/>
  </cols>
  <sheetData>
    <row r="2" spans="2:11" ht="15.75" customHeight="1" x14ac:dyDescent="0.25"/>
    <row r="3" spans="2:11" ht="21" customHeight="1" x14ac:dyDescent="0.25">
      <c r="C3" s="157" t="s">
        <v>70</v>
      </c>
      <c r="D3" s="157"/>
      <c r="E3" s="157"/>
      <c r="F3" s="157"/>
      <c r="G3" s="157"/>
      <c r="H3" s="157"/>
      <c r="I3" s="157"/>
    </row>
    <row r="4" spans="2:11" ht="20.25" customHeight="1" x14ac:dyDescent="0.25">
      <c r="C4" s="159" t="s">
        <v>1062</v>
      </c>
      <c r="D4" s="159"/>
      <c r="E4" s="159"/>
      <c r="F4" s="159"/>
      <c r="G4" s="159"/>
      <c r="H4" s="159"/>
      <c r="I4" s="159"/>
    </row>
    <row r="5" spans="2:11" ht="63.75" customHeight="1" x14ac:dyDescent="0.25">
      <c r="B5" s="162" t="s">
        <v>609</v>
      </c>
      <c r="C5" s="162"/>
      <c r="D5" s="162"/>
      <c r="E5" s="162"/>
      <c r="F5" s="162"/>
      <c r="G5" s="162"/>
      <c r="H5" s="162"/>
      <c r="I5" s="162"/>
      <c r="J5" s="162"/>
      <c r="K5" s="162"/>
    </row>
    <row r="6" spans="2:11" ht="61.95" customHeight="1" x14ac:dyDescent="0.25">
      <c r="B6" s="162"/>
      <c r="C6" s="162"/>
      <c r="D6" s="162"/>
      <c r="E6" s="162"/>
      <c r="F6" s="162"/>
      <c r="G6" s="162"/>
      <c r="H6" s="162"/>
      <c r="I6" s="162"/>
      <c r="J6" s="162"/>
      <c r="K6" s="162"/>
    </row>
    <row r="7" spans="2:11" ht="4.5" customHeight="1" x14ac:dyDescent="0.25">
      <c r="B7" s="17"/>
      <c r="C7" s="17"/>
      <c r="D7" s="17"/>
      <c r="E7" s="17"/>
      <c r="F7" s="17"/>
      <c r="G7" s="17"/>
      <c r="H7" s="17"/>
      <c r="I7" s="17"/>
      <c r="J7" s="17"/>
    </row>
    <row r="8" spans="2:11" ht="22.5" customHeight="1" x14ac:dyDescent="0.25">
      <c r="B8" s="162" t="s">
        <v>330</v>
      </c>
      <c r="C8" s="162"/>
      <c r="D8" s="162"/>
      <c r="E8" s="162"/>
      <c r="F8" s="162"/>
      <c r="G8" s="162"/>
      <c r="H8" s="162"/>
      <c r="I8" s="162"/>
      <c r="J8" s="162"/>
      <c r="K8" s="162"/>
    </row>
    <row r="9" spans="2:11" ht="22.5" customHeight="1" x14ac:dyDescent="0.25">
      <c r="B9" s="162"/>
      <c r="C9" s="162"/>
      <c r="D9" s="162"/>
      <c r="E9" s="162"/>
      <c r="F9" s="162"/>
      <c r="G9" s="162"/>
      <c r="H9" s="162"/>
      <c r="I9" s="162"/>
      <c r="J9" s="162"/>
      <c r="K9" s="162"/>
    </row>
    <row r="10" spans="2:11" ht="35.25" customHeight="1" x14ac:dyDescent="0.25">
      <c r="B10" s="162"/>
      <c r="C10" s="162"/>
      <c r="D10" s="162"/>
      <c r="E10" s="162"/>
      <c r="F10" s="162"/>
      <c r="G10" s="162"/>
      <c r="H10" s="162"/>
      <c r="I10" s="162"/>
      <c r="J10" s="162"/>
      <c r="K10" s="162"/>
    </row>
    <row r="11" spans="2:11" ht="4.5" customHeight="1" x14ac:dyDescent="0.25">
      <c r="B11" s="31"/>
      <c r="C11" s="31"/>
      <c r="D11" s="31"/>
      <c r="E11" s="31"/>
      <c r="F11" s="31"/>
      <c r="G11" s="31"/>
      <c r="H11" s="31"/>
      <c r="I11" s="31"/>
      <c r="J11" s="31"/>
    </row>
    <row r="12" spans="2:11" ht="18" customHeight="1" x14ac:dyDescent="0.25">
      <c r="B12" s="11" t="s">
        <v>89</v>
      </c>
      <c r="E12" s="12"/>
      <c r="F12" s="12"/>
      <c r="G12" s="12"/>
      <c r="H12" s="12"/>
      <c r="I12" s="12"/>
      <c r="J12" s="12"/>
      <c r="K12" s="12"/>
    </row>
    <row r="13" spans="2:11" ht="17.25" customHeight="1" x14ac:dyDescent="0.25">
      <c r="B13" s="13" t="s">
        <v>403</v>
      </c>
      <c r="E13" s="12"/>
      <c r="F13" s="12"/>
      <c r="G13" s="12"/>
      <c r="I13" s="12"/>
      <c r="J13" s="12"/>
      <c r="K13" s="12"/>
    </row>
    <row r="14" spans="2:11" ht="17.25" customHeight="1" x14ac:dyDescent="0.25">
      <c r="B14" s="13" t="s">
        <v>404</v>
      </c>
      <c r="E14" s="12"/>
      <c r="F14" s="12"/>
      <c r="G14" s="12"/>
      <c r="H14" s="12"/>
      <c r="I14" s="12"/>
      <c r="J14" s="12"/>
      <c r="K14" s="12"/>
    </row>
    <row r="15" spans="2:11" ht="17.25" customHeight="1" x14ac:dyDescent="0.25">
      <c r="B15" s="13" t="s">
        <v>265</v>
      </c>
      <c r="E15" s="12"/>
      <c r="F15" s="12"/>
      <c r="G15" s="12"/>
      <c r="H15" s="12"/>
      <c r="I15" s="12"/>
      <c r="J15" s="12"/>
      <c r="K15" s="12"/>
    </row>
    <row r="16" spans="2:11" ht="17.25" customHeight="1" x14ac:dyDescent="0.25">
      <c r="B16" s="13" t="s">
        <v>266</v>
      </c>
      <c r="E16" s="12"/>
      <c r="F16" s="12"/>
      <c r="G16" s="12"/>
      <c r="H16" s="12"/>
      <c r="I16" s="12"/>
      <c r="J16" s="12"/>
      <c r="K16" s="12"/>
    </row>
    <row r="17" spans="2:11" ht="17.25" customHeight="1" x14ac:dyDescent="0.25">
      <c r="B17" s="16"/>
      <c r="E17" s="12"/>
      <c r="F17" s="12"/>
      <c r="G17" s="12"/>
      <c r="H17" s="12"/>
      <c r="I17" s="12"/>
      <c r="J17" s="12"/>
      <c r="K17" s="12"/>
    </row>
    <row r="18" spans="2:11" ht="6" customHeight="1" x14ac:dyDescent="0.25">
      <c r="B18" s="12"/>
      <c r="C18" s="12"/>
      <c r="D18" s="12"/>
      <c r="E18" s="12"/>
      <c r="F18" s="12"/>
      <c r="G18" s="12"/>
      <c r="H18" s="12"/>
      <c r="I18" s="12"/>
      <c r="J18" s="12"/>
    </row>
    <row r="19" spans="2:11" ht="5.25" customHeight="1" x14ac:dyDescent="0.25">
      <c r="B19" s="17"/>
      <c r="C19" s="17"/>
      <c r="D19" s="17"/>
      <c r="E19" s="17"/>
      <c r="F19" s="17"/>
      <c r="G19" s="17"/>
      <c r="H19" s="17"/>
      <c r="I19" s="17"/>
      <c r="J19" s="17"/>
    </row>
    <row r="20" spans="2:11" ht="24.75" customHeight="1" x14ac:dyDescent="0.25">
      <c r="B20" s="12"/>
      <c r="C20" s="12"/>
      <c r="D20" s="12"/>
      <c r="E20" s="12"/>
      <c r="F20" s="12"/>
      <c r="G20" s="12"/>
      <c r="H20" s="12"/>
      <c r="I20" s="12"/>
      <c r="J20" s="12"/>
      <c r="K20" s="12"/>
    </row>
    <row r="21" spans="2:11" ht="24.75" customHeight="1" x14ac:dyDescent="0.25">
      <c r="B21" s="12"/>
      <c r="C21" s="12"/>
      <c r="D21" s="12"/>
      <c r="E21" s="12"/>
      <c r="F21" s="12"/>
      <c r="G21" s="12"/>
      <c r="H21" s="12"/>
      <c r="I21" s="12"/>
      <c r="J21" s="12"/>
      <c r="K21" s="12"/>
    </row>
    <row r="22" spans="2:11" ht="29.25" customHeight="1" x14ac:dyDescent="0.25">
      <c r="B22" s="12"/>
      <c r="C22" s="12"/>
      <c r="D22" s="12"/>
      <c r="E22" s="12"/>
      <c r="F22" s="12"/>
      <c r="G22" s="12"/>
      <c r="H22" s="12"/>
      <c r="I22" s="12"/>
      <c r="J22" s="12"/>
      <c r="K22" s="12"/>
    </row>
    <row r="23" spans="2:11" ht="5.25" customHeight="1" x14ac:dyDescent="0.25"/>
    <row r="24" spans="2:11" ht="15" customHeight="1" x14ac:dyDescent="0.25">
      <c r="B24" s="12"/>
      <c r="C24" s="12"/>
      <c r="D24" s="12"/>
      <c r="E24" s="12"/>
      <c r="F24" s="12"/>
      <c r="G24" s="12"/>
      <c r="H24" s="12"/>
      <c r="I24" s="12"/>
      <c r="J24" s="12"/>
      <c r="K24" s="12"/>
    </row>
    <row r="25" spans="2:11" ht="18" customHeight="1" x14ac:dyDescent="0.25">
      <c r="B25" s="12"/>
      <c r="C25" s="12"/>
      <c r="D25" s="12"/>
      <c r="E25" s="12"/>
      <c r="F25" s="12"/>
      <c r="G25" s="12"/>
      <c r="H25" s="12"/>
      <c r="I25" s="12"/>
      <c r="J25" s="12"/>
      <c r="K25" s="12"/>
    </row>
    <row r="26" spans="2:11" ht="3.75" customHeight="1" x14ac:dyDescent="0.25"/>
    <row r="27" spans="2:11" ht="15" x14ac:dyDescent="0.25">
      <c r="B27" s="12"/>
      <c r="C27" s="12"/>
      <c r="D27" s="12"/>
      <c r="E27" s="12"/>
      <c r="F27" s="12"/>
      <c r="G27" s="12"/>
      <c r="H27" s="12"/>
      <c r="I27" s="12"/>
      <c r="J27" s="12"/>
      <c r="K27" s="12"/>
    </row>
    <row r="29" spans="2:11" ht="16.5" customHeight="1" x14ac:dyDescent="0.25">
      <c r="B29" s="6"/>
      <c r="C29" s="6"/>
    </row>
    <row r="30" spans="2:11" ht="16.5" customHeight="1" x14ac:dyDescent="0.25">
      <c r="B30" s="6"/>
      <c r="C30" s="6"/>
      <c r="D30" s="6"/>
      <c r="E30" s="6"/>
    </row>
    <row r="31" spans="2:11" ht="16.5" customHeight="1" x14ac:dyDescent="0.25">
      <c r="B31" s="6"/>
      <c r="C31" s="6"/>
      <c r="D31" s="6"/>
      <c r="E31" s="6"/>
    </row>
    <row r="32" spans="2:11" ht="16.5" customHeight="1" x14ac:dyDescent="0.25">
      <c r="B32" s="6"/>
      <c r="C32" s="6"/>
      <c r="D32" s="6"/>
      <c r="E32" s="6"/>
    </row>
    <row r="33" spans="2:11" ht="16.5" customHeight="1" x14ac:dyDescent="0.25">
      <c r="B33" s="6"/>
      <c r="C33" s="6"/>
      <c r="D33" s="6"/>
      <c r="E33" s="6"/>
    </row>
    <row r="34" spans="2:11" ht="16.5" customHeight="1" x14ac:dyDescent="0.25">
      <c r="B34" s="6"/>
      <c r="C34" s="6"/>
      <c r="D34" s="6"/>
      <c r="E34" s="6"/>
    </row>
    <row r="35" spans="2:11" ht="16.5" customHeight="1" x14ac:dyDescent="0.25">
      <c r="B35" s="6"/>
      <c r="C35" s="6"/>
      <c r="D35" s="6"/>
      <c r="E35" s="6"/>
    </row>
    <row r="36" spans="2:11" ht="16.5" customHeight="1" x14ac:dyDescent="0.25">
      <c r="B36" s="6"/>
      <c r="C36" s="6"/>
      <c r="D36" s="6"/>
      <c r="E36" s="6"/>
    </row>
    <row r="37" spans="2:11" ht="16.5" customHeight="1" x14ac:dyDescent="0.25">
      <c r="B37" s="6"/>
      <c r="C37" s="6"/>
      <c r="D37" s="6"/>
      <c r="E37" s="6"/>
    </row>
    <row r="38" spans="2:11" ht="6.75" customHeight="1" x14ac:dyDescent="0.25"/>
    <row r="39" spans="2:11" ht="21.75" customHeight="1" x14ac:dyDescent="0.25">
      <c r="B39" s="12"/>
      <c r="C39" s="12"/>
      <c r="D39" s="12"/>
      <c r="E39" s="12"/>
      <c r="F39" s="12"/>
      <c r="G39" s="12"/>
      <c r="H39" s="12"/>
      <c r="I39" s="12"/>
      <c r="J39" s="12"/>
      <c r="K39" s="12"/>
    </row>
    <row r="40" spans="2:11" ht="21.75" customHeight="1" x14ac:dyDescent="0.25">
      <c r="B40" s="12"/>
      <c r="C40" s="12"/>
      <c r="D40" s="12"/>
      <c r="E40" s="12"/>
      <c r="F40" s="12"/>
      <c r="G40" s="12"/>
      <c r="H40" s="12"/>
      <c r="I40" s="12"/>
      <c r="J40" s="12"/>
      <c r="K40" s="12"/>
    </row>
    <row r="41" spans="2:11" ht="21.75" customHeight="1" x14ac:dyDescent="0.25">
      <c r="B41" s="12"/>
      <c r="C41" s="12"/>
      <c r="D41" s="12"/>
      <c r="E41" s="12"/>
      <c r="F41" s="12"/>
      <c r="G41" s="12"/>
      <c r="H41" s="12"/>
      <c r="I41" s="12"/>
      <c r="J41" s="12"/>
      <c r="K41" s="12"/>
    </row>
    <row r="42" spans="2:11" ht="4.5" customHeight="1" x14ac:dyDescent="0.25"/>
    <row r="43" spans="2:11" ht="15" customHeight="1" x14ac:dyDescent="0.25">
      <c r="B43" s="12"/>
      <c r="C43" s="12"/>
      <c r="D43" s="12"/>
      <c r="E43" s="12"/>
      <c r="F43" s="12"/>
      <c r="G43" s="12"/>
      <c r="H43" s="12"/>
      <c r="I43" s="12"/>
      <c r="J43" s="12"/>
      <c r="K43" s="12"/>
    </row>
    <row r="44" spans="2:11" ht="15" customHeight="1" x14ac:dyDescent="0.25">
      <c r="B44" s="12"/>
      <c r="C44" s="12"/>
      <c r="D44" s="12"/>
      <c r="E44" s="12"/>
      <c r="F44" s="12"/>
      <c r="G44" s="12"/>
      <c r="H44" s="12"/>
      <c r="I44" s="12"/>
      <c r="J44" s="12"/>
      <c r="K44" s="12"/>
    </row>
    <row r="45" spans="2:11" ht="18" customHeight="1" x14ac:dyDescent="0.25">
      <c r="B45" s="12"/>
      <c r="C45" s="12"/>
      <c r="D45" s="12"/>
      <c r="E45" s="12"/>
      <c r="F45" s="12"/>
      <c r="G45" s="12"/>
      <c r="H45" s="12"/>
      <c r="I45" s="12"/>
      <c r="J45" s="12"/>
      <c r="K45" s="12"/>
    </row>
  </sheetData>
  <mergeCells count="4">
    <mergeCell ref="C3:I3"/>
    <mergeCell ref="C4:I4"/>
    <mergeCell ref="B5:K6"/>
    <mergeCell ref="B8:K10"/>
  </mergeCells>
  <printOptions horizontalCentered="1"/>
  <pageMargins left="0.59055118110236227" right="0.70866141732283472" top="0.86614173228346458" bottom="1.1811023622047245" header="0.27559055118110237" footer="0.19685039370078741"/>
  <pageSetup scale="86" orientation="landscape" r:id="rId1"/>
  <headerFooter>
    <oddHeader>&amp;C&amp;G</oddHeader>
    <oddFooter>&amp;C&amp;G</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79998168889431442"/>
  </sheetPr>
  <dimension ref="B1:Y95"/>
  <sheetViews>
    <sheetView showGridLines="0" view="pageBreakPreview" zoomScale="40" zoomScaleNormal="90" zoomScaleSheetLayoutView="40" workbookViewId="0">
      <selection activeCell="T54" sqref="T54"/>
    </sheetView>
  </sheetViews>
  <sheetFormatPr baseColWidth="10" defaultColWidth="11.44140625" defaultRowHeight="13.8" x14ac:dyDescent="0.3"/>
  <cols>
    <col min="1" max="1" width="0.88671875" style="18" customWidth="1"/>
    <col min="2" max="2" width="7.5546875" style="18" customWidth="1"/>
    <col min="3" max="3" width="11.5546875" style="18" customWidth="1"/>
    <col min="4" max="4" width="15.5546875" style="18" customWidth="1"/>
    <col min="5" max="5" width="21.109375" style="18" customWidth="1"/>
    <col min="6" max="6" width="11.5546875" style="18" customWidth="1"/>
    <col min="7" max="7" width="29.33203125" style="18" customWidth="1"/>
    <col min="8" max="8" width="24.33203125" style="18" customWidth="1"/>
    <col min="9" max="9" width="22" style="18" customWidth="1"/>
    <col min="10" max="21" width="21.6640625" style="18" customWidth="1"/>
    <col min="22" max="22" width="27.5546875" style="18" customWidth="1"/>
    <col min="23" max="23" width="25.44140625"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223" t="s">
        <v>2</v>
      </c>
      <c r="C3" s="224"/>
      <c r="D3" s="224"/>
      <c r="E3" s="224"/>
      <c r="F3" s="224"/>
      <c r="G3" s="224"/>
      <c r="H3" s="224"/>
      <c r="I3" s="224"/>
      <c r="J3" s="224"/>
      <c r="K3" s="224"/>
      <c r="L3" s="224"/>
      <c r="M3" s="224" t="s">
        <v>1</v>
      </c>
      <c r="N3" s="224"/>
      <c r="O3" s="224"/>
      <c r="P3" s="224"/>
      <c r="Q3" s="224"/>
      <c r="R3" s="224"/>
      <c r="S3" s="224"/>
      <c r="T3" s="224"/>
      <c r="U3" s="224"/>
      <c r="V3" s="225"/>
    </row>
    <row r="4" spans="2:22" s="6" customFormat="1" ht="57.6" customHeight="1" x14ac:dyDescent="0.3">
      <c r="B4" s="226" t="s">
        <v>124</v>
      </c>
      <c r="C4" s="216"/>
      <c r="D4" s="216"/>
      <c r="E4" s="216"/>
      <c r="F4" s="216"/>
      <c r="G4" s="216"/>
      <c r="H4" s="216"/>
      <c r="I4" s="216"/>
      <c r="J4" s="216"/>
      <c r="K4" s="216"/>
      <c r="L4" s="216"/>
      <c r="M4" s="227" t="s">
        <v>153</v>
      </c>
      <c r="N4" s="228"/>
      <c r="O4" s="228"/>
      <c r="P4" s="228"/>
      <c r="Q4" s="228"/>
      <c r="R4" s="228"/>
      <c r="S4" s="228"/>
      <c r="T4" s="228"/>
      <c r="U4" s="228"/>
      <c r="V4" s="229"/>
    </row>
    <row r="5" spans="2:22" s="6" customFormat="1" ht="35.4" customHeight="1" x14ac:dyDescent="0.3">
      <c r="B5" s="223" t="s">
        <v>3</v>
      </c>
      <c r="C5" s="224"/>
      <c r="D5" s="224"/>
      <c r="E5" s="224"/>
      <c r="F5" s="224"/>
      <c r="G5" s="224"/>
      <c r="H5" s="224"/>
      <c r="I5" s="224"/>
      <c r="J5" s="224"/>
      <c r="K5" s="224"/>
      <c r="L5" s="224"/>
      <c r="M5" s="224" t="s">
        <v>427</v>
      </c>
      <c r="N5" s="224"/>
      <c r="O5" s="224"/>
      <c r="P5" s="224"/>
      <c r="Q5" s="224"/>
      <c r="R5" s="224"/>
      <c r="S5" s="224"/>
      <c r="T5" s="224"/>
      <c r="U5" s="224"/>
      <c r="V5" s="225"/>
    </row>
    <row r="6" spans="2:22" s="6" customFormat="1" ht="46.95" customHeight="1" x14ac:dyDescent="0.3">
      <c r="B6" s="165" t="s">
        <v>610</v>
      </c>
      <c r="C6" s="166"/>
      <c r="D6" s="166"/>
      <c r="E6" s="166"/>
      <c r="F6" s="166"/>
      <c r="G6" s="166"/>
      <c r="H6" s="166"/>
      <c r="I6" s="166"/>
      <c r="J6" s="166"/>
      <c r="K6" s="166"/>
      <c r="L6" s="166"/>
      <c r="M6" s="216" t="s">
        <v>130</v>
      </c>
      <c r="N6" s="216"/>
      <c r="O6" s="216"/>
      <c r="P6" s="216"/>
      <c r="Q6" s="216"/>
      <c r="R6" s="216"/>
      <c r="S6" s="216"/>
      <c r="T6" s="216"/>
      <c r="U6" s="216"/>
      <c r="V6" s="21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218" t="s">
        <v>430</v>
      </c>
      <c r="C8" s="175"/>
      <c r="D8" s="175"/>
      <c r="E8" s="175"/>
      <c r="F8" s="175"/>
      <c r="G8" s="175"/>
      <c r="H8" s="175"/>
      <c r="I8" s="175"/>
      <c r="J8" s="175" t="s">
        <v>431</v>
      </c>
      <c r="K8" s="175"/>
      <c r="L8" s="175"/>
      <c r="M8" s="175"/>
      <c r="N8" s="175"/>
      <c r="O8" s="175"/>
      <c r="P8" s="175"/>
      <c r="Q8" s="175" t="s">
        <v>432</v>
      </c>
      <c r="R8" s="175"/>
      <c r="S8" s="175"/>
      <c r="T8" s="175"/>
      <c r="U8" s="175"/>
      <c r="V8" s="219"/>
    </row>
    <row r="9" spans="2:22" s="6" customFormat="1" ht="57.6" customHeight="1" x14ac:dyDescent="0.3">
      <c r="B9" s="165" t="s">
        <v>127</v>
      </c>
      <c r="C9" s="166"/>
      <c r="D9" s="166"/>
      <c r="E9" s="166"/>
      <c r="F9" s="166"/>
      <c r="G9" s="166"/>
      <c r="H9" s="166"/>
      <c r="I9" s="166"/>
      <c r="J9" s="166" t="s">
        <v>128</v>
      </c>
      <c r="K9" s="166"/>
      <c r="L9" s="166"/>
      <c r="M9" s="166"/>
      <c r="N9" s="166"/>
      <c r="O9" s="166"/>
      <c r="P9" s="166"/>
      <c r="Q9" s="166" t="s">
        <v>154</v>
      </c>
      <c r="R9" s="166"/>
      <c r="S9" s="166"/>
      <c r="T9" s="166"/>
      <c r="U9" s="166"/>
      <c r="V9" s="167"/>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223" t="s">
        <v>5</v>
      </c>
      <c r="C11" s="224"/>
      <c r="D11" s="224"/>
      <c r="E11" s="224"/>
      <c r="F11" s="224"/>
      <c r="G11" s="224"/>
      <c r="H11" s="224"/>
      <c r="I11" s="224"/>
      <c r="J11" s="224"/>
      <c r="K11" s="224"/>
      <c r="L11" s="224"/>
      <c r="M11" s="224"/>
      <c r="N11" s="224"/>
      <c r="O11" s="224"/>
      <c r="P11" s="224"/>
      <c r="Q11" s="224"/>
      <c r="R11" s="224"/>
      <c r="S11" s="224"/>
      <c r="T11" s="224"/>
      <c r="U11" s="224"/>
      <c r="V11" s="225"/>
    </row>
    <row r="12" spans="2:22" s="6" customFormat="1" ht="31.95" customHeight="1" x14ac:dyDescent="0.3">
      <c r="B12" s="223" t="s">
        <v>122</v>
      </c>
      <c r="C12" s="224"/>
      <c r="D12" s="224"/>
      <c r="E12" s="224"/>
      <c r="F12" s="224"/>
      <c r="G12" s="224"/>
      <c r="H12" s="224"/>
      <c r="I12" s="224"/>
      <c r="J12" s="224"/>
      <c r="K12" s="224"/>
      <c r="L12" s="224"/>
      <c r="M12" s="224" t="s">
        <v>123</v>
      </c>
      <c r="N12" s="224"/>
      <c r="O12" s="224"/>
      <c r="P12" s="224"/>
      <c r="Q12" s="224"/>
      <c r="R12" s="224"/>
      <c r="S12" s="224"/>
      <c r="T12" s="224"/>
      <c r="U12" s="224"/>
      <c r="V12" s="225"/>
    </row>
    <row r="13" spans="2:22" s="6" customFormat="1" ht="46.95" customHeight="1" x14ac:dyDescent="0.3">
      <c r="B13" s="165" t="s">
        <v>611</v>
      </c>
      <c r="C13" s="166"/>
      <c r="D13" s="166"/>
      <c r="E13" s="166"/>
      <c r="F13" s="166"/>
      <c r="G13" s="166"/>
      <c r="H13" s="166"/>
      <c r="I13" s="166"/>
      <c r="J13" s="166"/>
      <c r="K13" s="166"/>
      <c r="L13" s="166"/>
      <c r="M13" s="166" t="s">
        <v>615</v>
      </c>
      <c r="N13" s="166"/>
      <c r="O13" s="166"/>
      <c r="P13" s="166"/>
      <c r="Q13" s="166"/>
      <c r="R13" s="166"/>
      <c r="S13" s="166"/>
      <c r="T13" s="166"/>
      <c r="U13" s="166"/>
      <c r="V13" s="167"/>
    </row>
    <row r="14" spans="2:22" s="6" customFormat="1" ht="35.4" customHeight="1" x14ac:dyDescent="0.3">
      <c r="B14" s="218" t="s">
        <v>6</v>
      </c>
      <c r="C14" s="175"/>
      <c r="D14" s="175"/>
      <c r="E14" s="175"/>
      <c r="F14" s="175"/>
      <c r="G14" s="175"/>
      <c r="H14" s="175"/>
      <c r="I14" s="175"/>
      <c r="J14" s="175"/>
      <c r="K14" s="175"/>
      <c r="L14" s="175"/>
      <c r="M14" s="175"/>
      <c r="N14" s="175"/>
      <c r="O14" s="175"/>
      <c r="P14" s="175"/>
      <c r="Q14" s="175"/>
      <c r="R14" s="175"/>
      <c r="S14" s="175"/>
      <c r="T14" s="175"/>
      <c r="U14" s="175"/>
      <c r="V14" s="219"/>
    </row>
    <row r="15" spans="2:22" s="6" customFormat="1" ht="31.95" customHeight="1" x14ac:dyDescent="0.3">
      <c r="B15" s="218" t="s">
        <v>122</v>
      </c>
      <c r="C15" s="175"/>
      <c r="D15" s="175"/>
      <c r="E15" s="175"/>
      <c r="F15" s="175"/>
      <c r="G15" s="175"/>
      <c r="H15" s="175"/>
      <c r="I15" s="175"/>
      <c r="J15" s="175"/>
      <c r="K15" s="175"/>
      <c r="L15" s="175"/>
      <c r="M15" s="175" t="s">
        <v>123</v>
      </c>
      <c r="N15" s="175"/>
      <c r="O15" s="175"/>
      <c r="P15" s="175"/>
      <c r="Q15" s="175"/>
      <c r="R15" s="175"/>
      <c r="S15" s="175"/>
      <c r="T15" s="175"/>
      <c r="U15" s="175"/>
      <c r="V15" s="219"/>
    </row>
    <row r="16" spans="2:22" s="6" customFormat="1" ht="85.2" customHeight="1" x14ac:dyDescent="0.3">
      <c r="B16" s="165" t="s">
        <v>612</v>
      </c>
      <c r="C16" s="166"/>
      <c r="D16" s="166"/>
      <c r="E16" s="166"/>
      <c r="F16" s="166"/>
      <c r="G16" s="166"/>
      <c r="H16" s="166"/>
      <c r="I16" s="166"/>
      <c r="J16" s="166"/>
      <c r="K16" s="166"/>
      <c r="L16" s="166"/>
      <c r="M16" s="166" t="s">
        <v>616</v>
      </c>
      <c r="N16" s="166"/>
      <c r="O16" s="166"/>
      <c r="P16" s="166"/>
      <c r="Q16" s="166"/>
      <c r="R16" s="166"/>
      <c r="S16" s="166"/>
      <c r="T16" s="166"/>
      <c r="U16" s="166"/>
      <c r="V16" s="167"/>
    </row>
    <row r="17" spans="2:25" s="6" customFormat="1" ht="35.4" customHeight="1" x14ac:dyDescent="0.3">
      <c r="B17" s="218" t="s">
        <v>7</v>
      </c>
      <c r="C17" s="175"/>
      <c r="D17" s="175"/>
      <c r="E17" s="175"/>
      <c r="F17" s="175"/>
      <c r="G17" s="175"/>
      <c r="H17" s="175"/>
      <c r="I17" s="175"/>
      <c r="J17" s="175"/>
      <c r="K17" s="175"/>
      <c r="L17" s="175"/>
      <c r="M17" s="175"/>
      <c r="N17" s="175"/>
      <c r="O17" s="175"/>
      <c r="P17" s="175"/>
      <c r="Q17" s="175"/>
      <c r="R17" s="175"/>
      <c r="S17" s="175"/>
      <c r="T17" s="175"/>
      <c r="U17" s="175"/>
      <c r="V17" s="219"/>
    </row>
    <row r="18" spans="2:25" s="6" customFormat="1" ht="31.95" customHeight="1" x14ac:dyDescent="0.3">
      <c r="B18" s="218" t="s">
        <v>122</v>
      </c>
      <c r="C18" s="175"/>
      <c r="D18" s="175"/>
      <c r="E18" s="175"/>
      <c r="F18" s="175"/>
      <c r="G18" s="175"/>
      <c r="H18" s="175"/>
      <c r="I18" s="175"/>
      <c r="J18" s="175"/>
      <c r="K18" s="175"/>
      <c r="L18" s="175"/>
      <c r="M18" s="175" t="s">
        <v>123</v>
      </c>
      <c r="N18" s="175"/>
      <c r="O18" s="175"/>
      <c r="P18" s="175"/>
      <c r="Q18" s="175"/>
      <c r="R18" s="175"/>
      <c r="S18" s="175"/>
      <c r="T18" s="175"/>
      <c r="U18" s="175"/>
      <c r="V18" s="219"/>
    </row>
    <row r="19" spans="2:25" s="6" customFormat="1" ht="42.6" customHeight="1" x14ac:dyDescent="0.3">
      <c r="B19" s="165" t="s">
        <v>613</v>
      </c>
      <c r="C19" s="166"/>
      <c r="D19" s="166"/>
      <c r="E19" s="166"/>
      <c r="F19" s="166"/>
      <c r="G19" s="166"/>
      <c r="H19" s="166"/>
      <c r="I19" s="166"/>
      <c r="J19" s="166"/>
      <c r="K19" s="166"/>
      <c r="L19" s="166"/>
      <c r="M19" s="166" t="s">
        <v>617</v>
      </c>
      <c r="N19" s="166"/>
      <c r="O19" s="166"/>
      <c r="P19" s="166"/>
      <c r="Q19" s="166"/>
      <c r="R19" s="166"/>
      <c r="S19" s="166"/>
      <c r="T19" s="166"/>
      <c r="U19" s="166"/>
      <c r="V19" s="167"/>
    </row>
    <row r="20" spans="2:25" s="6" customFormat="1" ht="35.4" customHeight="1" x14ac:dyDescent="0.3">
      <c r="B20" s="218" t="s">
        <v>8</v>
      </c>
      <c r="C20" s="175"/>
      <c r="D20" s="175"/>
      <c r="E20" s="175"/>
      <c r="F20" s="175"/>
      <c r="G20" s="175"/>
      <c r="H20" s="175"/>
      <c r="I20" s="175"/>
      <c r="J20" s="175"/>
      <c r="K20" s="175"/>
      <c r="L20" s="175"/>
      <c r="M20" s="175"/>
      <c r="N20" s="175"/>
      <c r="O20" s="175"/>
      <c r="P20" s="175"/>
      <c r="Q20" s="175"/>
      <c r="R20" s="175"/>
      <c r="S20" s="175"/>
      <c r="T20" s="175"/>
      <c r="U20" s="175"/>
      <c r="V20" s="219"/>
    </row>
    <row r="21" spans="2:25" s="6" customFormat="1" ht="31.95" customHeight="1" x14ac:dyDescent="0.3">
      <c r="B21" s="218" t="s">
        <v>122</v>
      </c>
      <c r="C21" s="175"/>
      <c r="D21" s="175"/>
      <c r="E21" s="175"/>
      <c r="F21" s="175"/>
      <c r="G21" s="175"/>
      <c r="H21" s="175"/>
      <c r="I21" s="175"/>
      <c r="J21" s="175"/>
      <c r="K21" s="175"/>
      <c r="L21" s="175"/>
      <c r="M21" s="175" t="s">
        <v>123</v>
      </c>
      <c r="N21" s="175"/>
      <c r="O21" s="175"/>
      <c r="P21" s="175"/>
      <c r="Q21" s="175"/>
      <c r="R21" s="175"/>
      <c r="S21" s="175"/>
      <c r="T21" s="175"/>
      <c r="U21" s="175"/>
      <c r="V21" s="219"/>
      <c r="W21" s="36"/>
      <c r="X21" s="36"/>
      <c r="Y21" s="37"/>
    </row>
    <row r="22" spans="2:25" s="6" customFormat="1" ht="57" customHeight="1" x14ac:dyDescent="0.3">
      <c r="B22" s="165" t="s">
        <v>614</v>
      </c>
      <c r="C22" s="166"/>
      <c r="D22" s="166"/>
      <c r="E22" s="166"/>
      <c r="F22" s="166"/>
      <c r="G22" s="166"/>
      <c r="H22" s="166"/>
      <c r="I22" s="166"/>
      <c r="J22" s="166"/>
      <c r="K22" s="166"/>
      <c r="L22" s="166"/>
      <c r="M22" s="166" t="s">
        <v>618</v>
      </c>
      <c r="N22" s="166"/>
      <c r="O22" s="166"/>
      <c r="P22" s="166"/>
      <c r="Q22" s="166"/>
      <c r="R22" s="166"/>
      <c r="S22" s="166"/>
      <c r="T22" s="166"/>
      <c r="U22" s="166"/>
      <c r="V22" s="167"/>
      <c r="W22" s="36"/>
      <c r="X22" s="36"/>
      <c r="Y22" s="36"/>
    </row>
    <row r="23" spans="2:25" s="6" customFormat="1" ht="87.6" customHeight="1" x14ac:dyDescent="0.3">
      <c r="B23" s="291" t="s">
        <v>9</v>
      </c>
      <c r="C23" s="292"/>
      <c r="D23" s="292"/>
      <c r="E23" s="292"/>
      <c r="F23" s="292"/>
      <c r="G23" s="292"/>
      <c r="H23" s="292"/>
      <c r="I23" s="292"/>
      <c r="J23" s="292"/>
      <c r="K23" s="292"/>
      <c r="L23" s="292"/>
      <c r="M23" s="292"/>
      <c r="N23" s="169" t="s">
        <v>434</v>
      </c>
      <c r="O23" s="313"/>
      <c r="P23" s="313" t="s">
        <v>559</v>
      </c>
      <c r="Q23" s="313"/>
      <c r="R23" s="313" t="s">
        <v>1001</v>
      </c>
      <c r="S23" s="313"/>
      <c r="T23" s="175" t="s">
        <v>131</v>
      </c>
      <c r="U23" s="175"/>
      <c r="V23" s="219"/>
    </row>
    <row r="24" spans="2:25" s="6" customFormat="1" ht="54" customHeight="1" x14ac:dyDescent="0.3">
      <c r="B24" s="223" t="s">
        <v>126</v>
      </c>
      <c r="C24" s="224"/>
      <c r="D24" s="224"/>
      <c r="E24" s="224"/>
      <c r="F24" s="224"/>
      <c r="G24" s="224"/>
      <c r="H24" s="224"/>
      <c r="I24" s="224"/>
      <c r="J24" s="224" t="s">
        <v>433</v>
      </c>
      <c r="K24" s="224"/>
      <c r="L24" s="224"/>
      <c r="M24" s="224"/>
      <c r="N24" s="205" t="s">
        <v>263</v>
      </c>
      <c r="O24" s="205"/>
      <c r="P24" s="314">
        <f>V37</f>
        <v>466890.95000000013</v>
      </c>
      <c r="Q24" s="314"/>
      <c r="R24" s="314">
        <f>V44</f>
        <v>488890.95000000013</v>
      </c>
      <c r="S24" s="314"/>
      <c r="T24" s="166" t="s">
        <v>458</v>
      </c>
      <c r="U24" s="166"/>
      <c r="V24" s="167"/>
    </row>
    <row r="25" spans="2:25" s="6" customFormat="1" ht="84" customHeight="1" thickBot="1" x14ac:dyDescent="0.35">
      <c r="B25" s="242" t="s">
        <v>549</v>
      </c>
      <c r="C25" s="240"/>
      <c r="D25" s="240"/>
      <c r="E25" s="240"/>
      <c r="F25" s="240"/>
      <c r="G25" s="240"/>
      <c r="H25" s="240"/>
      <c r="I25" s="240"/>
      <c r="J25" s="243">
        <v>7862</v>
      </c>
      <c r="K25" s="240"/>
      <c r="L25" s="240"/>
      <c r="M25" s="240"/>
      <c r="N25" s="206"/>
      <c r="O25" s="206"/>
      <c r="P25" s="315"/>
      <c r="Q25" s="315"/>
      <c r="R25" s="315"/>
      <c r="S25" s="315"/>
      <c r="T25" s="240"/>
      <c r="U25" s="240"/>
      <c r="V25" s="241"/>
    </row>
    <row r="26" spans="2:25" s="6" customFormat="1" ht="45" customHeight="1" x14ac:dyDescent="0.3">
      <c r="B26" s="232" t="s">
        <v>428</v>
      </c>
      <c r="C26" s="233"/>
      <c r="D26" s="233"/>
      <c r="E26" s="233"/>
      <c r="F26" s="233"/>
      <c r="G26" s="233"/>
      <c r="H26" s="233"/>
      <c r="I26" s="233"/>
      <c r="J26" s="233"/>
      <c r="K26" s="233"/>
      <c r="L26" s="233"/>
      <c r="M26" s="233"/>
      <c r="N26" s="233"/>
      <c r="O26" s="233"/>
      <c r="P26" s="233"/>
      <c r="Q26" s="233"/>
      <c r="R26" s="233"/>
      <c r="S26" s="233"/>
      <c r="T26" s="233"/>
      <c r="U26" s="233"/>
      <c r="V26" s="234"/>
    </row>
    <row r="27" spans="2:25" s="6" customFormat="1" ht="73.95" customHeight="1" x14ac:dyDescent="0.3">
      <c r="B27" s="284" t="s">
        <v>49</v>
      </c>
      <c r="C27" s="285"/>
      <c r="D27" s="286"/>
      <c r="E27" s="287" t="s">
        <v>48</v>
      </c>
      <c r="F27" s="285"/>
      <c r="G27" s="285"/>
      <c r="H27" s="286"/>
      <c r="I27" s="287" t="s">
        <v>26</v>
      </c>
      <c r="J27" s="285"/>
      <c r="K27" s="285"/>
      <c r="L27" s="286"/>
      <c r="M27" s="287" t="s">
        <v>27</v>
      </c>
      <c r="N27" s="285"/>
      <c r="O27" s="285"/>
      <c r="P27" s="286"/>
      <c r="Q27" s="287" t="s">
        <v>30</v>
      </c>
      <c r="R27" s="286"/>
      <c r="S27" s="287" t="s">
        <v>31</v>
      </c>
      <c r="T27" s="286"/>
      <c r="U27" s="287" t="s">
        <v>32</v>
      </c>
      <c r="V27" s="293"/>
    </row>
    <row r="28" spans="2:25" s="6" customFormat="1" ht="194.4" customHeight="1" x14ac:dyDescent="0.3">
      <c r="B28" s="246" t="s">
        <v>28</v>
      </c>
      <c r="C28" s="247"/>
      <c r="D28" s="247"/>
      <c r="E28" s="166" t="s">
        <v>619</v>
      </c>
      <c r="F28" s="166"/>
      <c r="G28" s="166"/>
      <c r="H28" s="166"/>
      <c r="I28" s="248" t="s">
        <v>620</v>
      </c>
      <c r="J28" s="248"/>
      <c r="K28" s="248"/>
      <c r="L28" s="248"/>
      <c r="M28" s="166" t="s">
        <v>625</v>
      </c>
      <c r="N28" s="166"/>
      <c r="O28" s="166"/>
      <c r="P28" s="166"/>
      <c r="Q28" s="249" t="s">
        <v>132</v>
      </c>
      <c r="R28" s="249"/>
      <c r="S28" s="249" t="s">
        <v>38</v>
      </c>
      <c r="T28" s="249"/>
      <c r="U28" s="249" t="s">
        <v>40</v>
      </c>
      <c r="V28" s="250"/>
    </row>
    <row r="29" spans="2:25" s="6" customFormat="1" ht="176.4" customHeight="1" x14ac:dyDescent="0.3">
      <c r="B29" s="246" t="s">
        <v>33</v>
      </c>
      <c r="C29" s="247"/>
      <c r="D29" s="247"/>
      <c r="E29" s="166" t="s">
        <v>621</v>
      </c>
      <c r="F29" s="166"/>
      <c r="G29" s="166"/>
      <c r="H29" s="166"/>
      <c r="I29" s="248" t="s">
        <v>622</v>
      </c>
      <c r="J29" s="248"/>
      <c r="K29" s="248"/>
      <c r="L29" s="248"/>
      <c r="M29" s="248" t="s">
        <v>626</v>
      </c>
      <c r="N29" s="248"/>
      <c r="O29" s="248"/>
      <c r="P29" s="248"/>
      <c r="Q29" s="249" t="s">
        <v>132</v>
      </c>
      <c r="R29" s="249"/>
      <c r="S29" s="249" t="s">
        <v>38</v>
      </c>
      <c r="T29" s="249"/>
      <c r="U29" s="249" t="s">
        <v>41</v>
      </c>
      <c r="V29" s="250"/>
    </row>
    <row r="30" spans="2:25" s="6" customFormat="1" ht="160.19999999999999" customHeight="1" x14ac:dyDescent="0.3">
      <c r="B30" s="246" t="s">
        <v>29</v>
      </c>
      <c r="C30" s="247"/>
      <c r="D30" s="247"/>
      <c r="E30" s="166" t="s">
        <v>623</v>
      </c>
      <c r="F30" s="166"/>
      <c r="G30" s="166" t="s">
        <v>35</v>
      </c>
      <c r="H30" s="166"/>
      <c r="I30" s="166" t="s">
        <v>35</v>
      </c>
      <c r="J30" s="166"/>
      <c r="K30" s="166" t="s">
        <v>35</v>
      </c>
      <c r="L30" s="166"/>
      <c r="M30" s="248" t="s">
        <v>627</v>
      </c>
      <c r="N30" s="248"/>
      <c r="O30" s="248"/>
      <c r="P30" s="248"/>
      <c r="Q30" s="249" t="s">
        <v>132</v>
      </c>
      <c r="R30" s="249"/>
      <c r="S30" s="249" t="s">
        <v>38</v>
      </c>
      <c r="T30" s="249"/>
      <c r="U30" s="249" t="s">
        <v>41</v>
      </c>
      <c r="V30" s="250"/>
    </row>
    <row r="31" spans="2:25" s="6" customFormat="1" ht="134.4" customHeight="1" thickBot="1" x14ac:dyDescent="0.35">
      <c r="B31" s="255" t="s">
        <v>133</v>
      </c>
      <c r="C31" s="256"/>
      <c r="D31" s="256"/>
      <c r="E31" s="297" t="s">
        <v>624</v>
      </c>
      <c r="F31" s="298"/>
      <c r="G31" s="298" t="s">
        <v>156</v>
      </c>
      <c r="H31" s="299" t="s">
        <v>156</v>
      </c>
      <c r="I31" s="240" t="s">
        <v>156</v>
      </c>
      <c r="J31" s="240" t="s">
        <v>156</v>
      </c>
      <c r="K31" s="240" t="s">
        <v>156</v>
      </c>
      <c r="L31" s="240" t="s">
        <v>156</v>
      </c>
      <c r="M31" s="257" t="s">
        <v>628</v>
      </c>
      <c r="N31" s="257"/>
      <c r="O31" s="257"/>
      <c r="P31" s="257"/>
      <c r="Q31" s="258" t="s">
        <v>135</v>
      </c>
      <c r="R31" s="258"/>
      <c r="S31" s="258" t="s">
        <v>38</v>
      </c>
      <c r="T31" s="258"/>
      <c r="U31" s="258" t="s">
        <v>43</v>
      </c>
      <c r="V31" s="259"/>
    </row>
    <row r="32" spans="2:25" s="6" customFormat="1" ht="55.95" customHeight="1" thickBot="1" x14ac:dyDescent="0.35">
      <c r="B32" s="267" t="s">
        <v>140</v>
      </c>
      <c r="C32" s="268"/>
      <c r="D32" s="268"/>
      <c r="E32" s="268"/>
      <c r="F32" s="268"/>
      <c r="G32" s="268"/>
      <c r="H32" s="268"/>
      <c r="I32" s="268"/>
      <c r="J32" s="268"/>
      <c r="K32" s="268"/>
      <c r="L32" s="268"/>
      <c r="M32" s="268"/>
      <c r="N32" s="268"/>
      <c r="O32" s="268"/>
      <c r="P32" s="268"/>
      <c r="Q32" s="268"/>
      <c r="R32" s="268"/>
      <c r="S32" s="268"/>
      <c r="T32" s="268"/>
      <c r="U32" s="268"/>
      <c r="V32" s="268"/>
      <c r="W32" s="269"/>
    </row>
    <row r="33" spans="2:25" s="6" customFormat="1" ht="55.95" customHeight="1" thickBot="1" x14ac:dyDescent="0.35">
      <c r="B33" s="267" t="s">
        <v>429</v>
      </c>
      <c r="C33" s="268"/>
      <c r="D33" s="268"/>
      <c r="E33" s="268"/>
      <c r="F33" s="268"/>
      <c r="G33" s="268"/>
      <c r="H33" s="268"/>
      <c r="I33" s="268"/>
      <c r="J33" s="268"/>
      <c r="K33" s="268"/>
      <c r="L33" s="268"/>
      <c r="M33" s="268"/>
      <c r="N33" s="268"/>
      <c r="O33" s="268"/>
      <c r="P33" s="268"/>
      <c r="Q33" s="268"/>
      <c r="R33" s="268"/>
      <c r="S33" s="268"/>
      <c r="T33" s="268"/>
      <c r="U33" s="268"/>
      <c r="V33" s="268"/>
      <c r="W33" s="269"/>
    </row>
    <row r="34" spans="2:25" s="7" customFormat="1" ht="94.2" customHeight="1" thickBot="1" x14ac:dyDescent="0.35">
      <c r="B34" s="181" t="s">
        <v>133</v>
      </c>
      <c r="C34" s="184" t="s">
        <v>141</v>
      </c>
      <c r="D34" s="185"/>
      <c r="E34" s="185"/>
      <c r="F34" s="186"/>
      <c r="G34" s="87" t="s">
        <v>399</v>
      </c>
      <c r="H34" s="88" t="s">
        <v>12</v>
      </c>
      <c r="I34" s="87" t="s">
        <v>13</v>
      </c>
      <c r="J34" s="88" t="s">
        <v>14</v>
      </c>
      <c r="K34" s="88" t="s">
        <v>15</v>
      </c>
      <c r="L34" s="88" t="s">
        <v>16</v>
      </c>
      <c r="M34" s="88" t="s">
        <v>17</v>
      </c>
      <c r="N34" s="89" t="s">
        <v>18</v>
      </c>
      <c r="O34" s="88" t="s">
        <v>19</v>
      </c>
      <c r="P34" s="88" t="s">
        <v>20</v>
      </c>
      <c r="Q34" s="88" t="s">
        <v>21</v>
      </c>
      <c r="R34" s="88" t="s">
        <v>22</v>
      </c>
      <c r="S34" s="88" t="s">
        <v>23</v>
      </c>
      <c r="T34" s="88" t="s">
        <v>24</v>
      </c>
      <c r="U34" s="88" t="s">
        <v>25</v>
      </c>
      <c r="V34" s="88" t="s">
        <v>11</v>
      </c>
      <c r="W34" s="90" t="s">
        <v>42</v>
      </c>
    </row>
    <row r="35" spans="2:25" s="6" customFormat="1" ht="124.2" customHeight="1" x14ac:dyDescent="0.3">
      <c r="B35" s="182"/>
      <c r="C35" s="171" t="s">
        <v>155</v>
      </c>
      <c r="D35" s="202"/>
      <c r="E35" s="202"/>
      <c r="F35" s="172"/>
      <c r="G35" s="166">
        <v>48</v>
      </c>
      <c r="H35" s="316" t="s">
        <v>157</v>
      </c>
      <c r="I35" s="322">
        <v>3200</v>
      </c>
      <c r="J35" s="101">
        <v>1</v>
      </c>
      <c r="K35" s="101">
        <v>1</v>
      </c>
      <c r="L35" s="101">
        <v>1</v>
      </c>
      <c r="M35" s="101">
        <v>1</v>
      </c>
      <c r="N35" s="101">
        <v>1</v>
      </c>
      <c r="O35" s="101">
        <v>1</v>
      </c>
      <c r="P35" s="101">
        <v>1</v>
      </c>
      <c r="Q35" s="101">
        <v>1</v>
      </c>
      <c r="R35" s="101">
        <v>1</v>
      </c>
      <c r="S35" s="101">
        <v>1</v>
      </c>
      <c r="T35" s="101">
        <v>1</v>
      </c>
      <c r="U35" s="101">
        <v>1</v>
      </c>
      <c r="V35" s="100">
        <f>SUM(J35:U35)</f>
        <v>12</v>
      </c>
      <c r="W35" s="320" t="s">
        <v>977</v>
      </c>
    </row>
    <row r="36" spans="2:25" s="6" customFormat="1" ht="124.2" customHeight="1" thickBot="1" x14ac:dyDescent="0.35">
      <c r="B36" s="183"/>
      <c r="C36" s="173"/>
      <c r="D36" s="204"/>
      <c r="E36" s="204"/>
      <c r="F36" s="174"/>
      <c r="G36" s="240"/>
      <c r="H36" s="317"/>
      <c r="I36" s="319"/>
      <c r="J36" s="111">
        <v>38907.58</v>
      </c>
      <c r="K36" s="111">
        <v>38907.58</v>
      </c>
      <c r="L36" s="111">
        <v>38907.58</v>
      </c>
      <c r="M36" s="111">
        <v>38907.58</v>
      </c>
      <c r="N36" s="111">
        <v>38907.58</v>
      </c>
      <c r="O36" s="111">
        <v>38907.58</v>
      </c>
      <c r="P36" s="111">
        <v>38907.58</v>
      </c>
      <c r="Q36" s="111">
        <v>38907.58</v>
      </c>
      <c r="R36" s="111">
        <v>38907.58</v>
      </c>
      <c r="S36" s="111">
        <v>38907.58</v>
      </c>
      <c r="T36" s="111">
        <v>38907.58</v>
      </c>
      <c r="U36" s="111">
        <v>38907.57</v>
      </c>
      <c r="V36" s="70">
        <f>SUM(J36:U36)</f>
        <v>466890.95000000013</v>
      </c>
      <c r="W36" s="321"/>
      <c r="Y36" s="33"/>
    </row>
    <row r="37" spans="2:25" s="6" customFormat="1" ht="51.6" customHeight="1" x14ac:dyDescent="0.3">
      <c r="B37" s="35"/>
      <c r="C37" s="35"/>
      <c r="D37" s="35"/>
      <c r="E37" s="35"/>
      <c r="F37" s="35"/>
      <c r="G37" s="35"/>
      <c r="H37" s="35"/>
      <c r="I37" s="35"/>
      <c r="J37" s="35"/>
      <c r="K37" s="35"/>
      <c r="L37" s="35"/>
      <c r="M37" s="35"/>
      <c r="N37" s="35"/>
      <c r="O37" s="35"/>
      <c r="P37" s="35"/>
      <c r="Q37" s="35"/>
      <c r="R37" s="157"/>
      <c r="S37" s="157"/>
      <c r="T37" s="168" t="s">
        <v>11</v>
      </c>
      <c r="U37" s="168"/>
      <c r="V37" s="42">
        <f>V36</f>
        <v>466890.95000000013</v>
      </c>
    </row>
    <row r="38" spans="2:25" s="6" customFormat="1" ht="15.6" thickBot="1" x14ac:dyDescent="0.35"/>
    <row r="39" spans="2:25" s="6" customFormat="1" ht="55.95" customHeight="1" thickBot="1" x14ac:dyDescent="0.35">
      <c r="B39" s="267" t="s">
        <v>140</v>
      </c>
      <c r="C39" s="268"/>
      <c r="D39" s="268"/>
      <c r="E39" s="268"/>
      <c r="F39" s="268"/>
      <c r="G39" s="268"/>
      <c r="H39" s="268"/>
      <c r="I39" s="268"/>
      <c r="J39" s="268"/>
      <c r="K39" s="268"/>
      <c r="L39" s="268"/>
      <c r="M39" s="268"/>
      <c r="N39" s="268"/>
      <c r="O39" s="268"/>
      <c r="P39" s="268"/>
      <c r="Q39" s="268"/>
      <c r="R39" s="268"/>
      <c r="S39" s="268"/>
      <c r="T39" s="268"/>
      <c r="U39" s="268"/>
      <c r="V39" s="268"/>
      <c r="W39" s="269"/>
    </row>
    <row r="40" spans="2:25" s="6" customFormat="1" ht="55.95" customHeight="1" thickBot="1" x14ac:dyDescent="0.35">
      <c r="B40" s="267" t="s">
        <v>998</v>
      </c>
      <c r="C40" s="268"/>
      <c r="D40" s="268"/>
      <c r="E40" s="268"/>
      <c r="F40" s="268"/>
      <c r="G40" s="268"/>
      <c r="H40" s="268"/>
      <c r="I40" s="268"/>
      <c r="J40" s="268"/>
      <c r="K40" s="268"/>
      <c r="L40" s="268"/>
      <c r="M40" s="268"/>
      <c r="N40" s="268"/>
      <c r="O40" s="268"/>
      <c r="P40" s="268"/>
      <c r="Q40" s="268"/>
      <c r="R40" s="268"/>
      <c r="S40" s="268"/>
      <c r="T40" s="268"/>
      <c r="U40" s="268"/>
      <c r="V40" s="268"/>
      <c r="W40" s="269"/>
    </row>
    <row r="41" spans="2:25" s="7" customFormat="1" ht="94.2" customHeight="1" thickBot="1" x14ac:dyDescent="0.35">
      <c r="B41" s="181" t="s">
        <v>133</v>
      </c>
      <c r="C41" s="184" t="s">
        <v>141</v>
      </c>
      <c r="D41" s="185"/>
      <c r="E41" s="185"/>
      <c r="F41" s="186"/>
      <c r="G41" s="87" t="s">
        <v>459</v>
      </c>
      <c r="H41" s="88" t="s">
        <v>12</v>
      </c>
      <c r="I41" s="87" t="s">
        <v>13</v>
      </c>
      <c r="J41" s="88" t="s">
        <v>14</v>
      </c>
      <c r="K41" s="88" t="s">
        <v>15</v>
      </c>
      <c r="L41" s="88" t="s">
        <v>16</v>
      </c>
      <c r="M41" s="88" t="s">
        <v>17</v>
      </c>
      <c r="N41" s="89" t="s">
        <v>18</v>
      </c>
      <c r="O41" s="88" t="s">
        <v>19</v>
      </c>
      <c r="P41" s="88" t="s">
        <v>20</v>
      </c>
      <c r="Q41" s="88" t="s">
        <v>21</v>
      </c>
      <c r="R41" s="88" t="s">
        <v>22</v>
      </c>
      <c r="S41" s="88" t="s">
        <v>23</v>
      </c>
      <c r="T41" s="88" t="s">
        <v>24</v>
      </c>
      <c r="U41" s="88" t="s">
        <v>25</v>
      </c>
      <c r="V41" s="88" t="s">
        <v>11</v>
      </c>
      <c r="W41" s="90" t="s">
        <v>42</v>
      </c>
    </row>
    <row r="42" spans="2:25" s="6" customFormat="1" ht="124.2" customHeight="1" x14ac:dyDescent="0.3">
      <c r="B42" s="182"/>
      <c r="C42" s="171" t="s">
        <v>155</v>
      </c>
      <c r="D42" s="202"/>
      <c r="E42" s="202"/>
      <c r="F42" s="172"/>
      <c r="G42" s="166">
        <v>48</v>
      </c>
      <c r="H42" s="316" t="s">
        <v>157</v>
      </c>
      <c r="I42" s="318">
        <v>3200</v>
      </c>
      <c r="J42" s="101">
        <v>1</v>
      </c>
      <c r="K42" s="101">
        <v>1</v>
      </c>
      <c r="L42" s="101">
        <v>1</v>
      </c>
      <c r="M42" s="101">
        <v>1</v>
      </c>
      <c r="N42" s="101">
        <v>1</v>
      </c>
      <c r="O42" s="101">
        <v>1</v>
      </c>
      <c r="P42" s="101">
        <v>1</v>
      </c>
      <c r="Q42" s="101">
        <v>1</v>
      </c>
      <c r="R42" s="101">
        <v>1</v>
      </c>
      <c r="S42" s="101">
        <v>1</v>
      </c>
      <c r="T42" s="101">
        <v>1</v>
      </c>
      <c r="U42" s="101">
        <v>1</v>
      </c>
      <c r="V42" s="100">
        <v>12</v>
      </c>
      <c r="W42" s="320" t="s">
        <v>977</v>
      </c>
    </row>
    <row r="43" spans="2:25" s="6" customFormat="1" ht="124.2" customHeight="1" thickBot="1" x14ac:dyDescent="0.35">
      <c r="B43" s="183"/>
      <c r="C43" s="173"/>
      <c r="D43" s="204"/>
      <c r="E43" s="204"/>
      <c r="F43" s="174"/>
      <c r="G43" s="240"/>
      <c r="H43" s="317"/>
      <c r="I43" s="319"/>
      <c r="J43" s="111">
        <v>40740.910000000003</v>
      </c>
      <c r="K43" s="111">
        <v>40740.910000000003</v>
      </c>
      <c r="L43" s="111">
        <v>40740.910000000003</v>
      </c>
      <c r="M43" s="111">
        <v>40740.910000000003</v>
      </c>
      <c r="N43" s="111">
        <v>40740.910000000003</v>
      </c>
      <c r="O43" s="111">
        <v>40740.910000000003</v>
      </c>
      <c r="P43" s="111">
        <v>40740.910000000003</v>
      </c>
      <c r="Q43" s="111">
        <v>40740.910000000003</v>
      </c>
      <c r="R43" s="111">
        <v>40740.910000000003</v>
      </c>
      <c r="S43" s="111">
        <v>40740.910000000003</v>
      </c>
      <c r="T43" s="111">
        <v>40740.910000000003</v>
      </c>
      <c r="U43" s="111">
        <v>40740.94</v>
      </c>
      <c r="V43" s="70">
        <f>SUM(J43:U43)</f>
        <v>488890.95000000013</v>
      </c>
      <c r="W43" s="321"/>
      <c r="Y43" s="33"/>
    </row>
    <row r="44" spans="2:25" s="6" customFormat="1" ht="51.6" customHeight="1" x14ac:dyDescent="0.3">
      <c r="B44" s="35"/>
      <c r="C44" s="35"/>
      <c r="D44" s="35"/>
      <c r="E44" s="35"/>
      <c r="F44" s="35"/>
      <c r="G44" s="35"/>
      <c r="H44" s="35"/>
      <c r="I44" s="35"/>
      <c r="J44" s="35"/>
      <c r="K44" s="35"/>
      <c r="L44" s="35"/>
      <c r="M44" s="35"/>
      <c r="N44" s="35"/>
      <c r="O44" s="35"/>
      <c r="P44" s="35"/>
      <c r="Q44" s="35"/>
      <c r="R44" s="157"/>
      <c r="S44" s="157"/>
      <c r="T44" s="168" t="s">
        <v>11</v>
      </c>
      <c r="U44" s="168"/>
      <c r="V44" s="42">
        <f>V43</f>
        <v>488890.95000000013</v>
      </c>
    </row>
    <row r="66" ht="13.95" customHeight="1" x14ac:dyDescent="0.3"/>
    <row r="67" ht="13.95" customHeight="1" x14ac:dyDescent="0.3"/>
    <row r="68" ht="13.95" customHeight="1" x14ac:dyDescent="0.3"/>
    <row r="69" ht="13.95" customHeight="1" x14ac:dyDescent="0.3"/>
    <row r="70" ht="13.95" customHeight="1" x14ac:dyDescent="0.3"/>
    <row r="71" ht="14.4" customHeight="1" x14ac:dyDescent="0.3"/>
    <row r="81" spans="20:20" ht="15" x14ac:dyDescent="0.3">
      <c r="T81" s="6"/>
    </row>
    <row r="82" spans="20:20" ht="15" x14ac:dyDescent="0.3">
      <c r="T82" s="6"/>
    </row>
    <row r="83" spans="20:20" ht="15" x14ac:dyDescent="0.3">
      <c r="T83" s="6"/>
    </row>
    <row r="84" spans="20:20" ht="15" x14ac:dyDescent="0.3">
      <c r="T84" s="6"/>
    </row>
    <row r="85" spans="20:20" ht="15" customHeight="1" x14ac:dyDescent="0.3">
      <c r="T85" s="6"/>
    </row>
    <row r="86" spans="20:20" ht="15" x14ac:dyDescent="0.3">
      <c r="T86" s="6"/>
    </row>
    <row r="87" spans="20:20" ht="15" customHeight="1" x14ac:dyDescent="0.3">
      <c r="T87" s="6"/>
    </row>
    <row r="88" spans="20:20" ht="15" x14ac:dyDescent="0.3">
      <c r="T88" s="6"/>
    </row>
    <row r="89" spans="20:20" ht="15" customHeight="1" x14ac:dyDescent="0.3">
      <c r="T89" s="6"/>
    </row>
    <row r="91" spans="20:20" ht="15" customHeight="1" x14ac:dyDescent="0.3"/>
    <row r="93" spans="20:20" ht="15" customHeight="1" x14ac:dyDescent="0.3"/>
    <row r="95" spans="20:20" ht="15" customHeight="1" x14ac:dyDescent="0.3"/>
  </sheetData>
  <mergeCells count="108">
    <mergeCell ref="B32:W32"/>
    <mergeCell ref="R37:S37"/>
    <mergeCell ref="T37:U37"/>
    <mergeCell ref="B33:W33"/>
    <mergeCell ref="B34:B36"/>
    <mergeCell ref="C34:F34"/>
    <mergeCell ref="C35:F36"/>
    <mergeCell ref="G35:G36"/>
    <mergeCell ref="H35:H36"/>
    <mergeCell ref="I35:I36"/>
    <mergeCell ref="W35:W36"/>
    <mergeCell ref="U30:V30"/>
    <mergeCell ref="B31:D31"/>
    <mergeCell ref="E31:H31"/>
    <mergeCell ref="I31:L31"/>
    <mergeCell ref="M31:P31"/>
    <mergeCell ref="Q31:R31"/>
    <mergeCell ref="S31:T31"/>
    <mergeCell ref="U31:V31"/>
    <mergeCell ref="B30:D30"/>
    <mergeCell ref="E30:H30"/>
    <mergeCell ref="I30:L30"/>
    <mergeCell ref="M30:P30"/>
    <mergeCell ref="Q30:R30"/>
    <mergeCell ref="S30:T30"/>
    <mergeCell ref="U27:V27"/>
    <mergeCell ref="B24:I24"/>
    <mergeCell ref="J24:M24"/>
    <mergeCell ref="T24:V25"/>
    <mergeCell ref="B25:I25"/>
    <mergeCell ref="J25:M25"/>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B21:L21"/>
    <mergeCell ref="M21:V21"/>
    <mergeCell ref="B22:L22"/>
    <mergeCell ref="M22:V22"/>
    <mergeCell ref="B23:M23"/>
    <mergeCell ref="T23:V23"/>
    <mergeCell ref="B17:V17"/>
    <mergeCell ref="B18:L18"/>
    <mergeCell ref="M18:V18"/>
    <mergeCell ref="B19:L19"/>
    <mergeCell ref="M19:V19"/>
    <mergeCell ref="B20:V20"/>
    <mergeCell ref="B13:L13"/>
    <mergeCell ref="M13:V13"/>
    <mergeCell ref="B14:V14"/>
    <mergeCell ref="B15:L15"/>
    <mergeCell ref="M15:V15"/>
    <mergeCell ref="B16:L16"/>
    <mergeCell ref="M16:V16"/>
    <mergeCell ref="B9:I9"/>
    <mergeCell ref="J9:P9"/>
    <mergeCell ref="Q9:V9"/>
    <mergeCell ref="B10:V10"/>
    <mergeCell ref="B11:V11"/>
    <mergeCell ref="B12:L12"/>
    <mergeCell ref="M12:V12"/>
    <mergeCell ref="B6:L6"/>
    <mergeCell ref="M6:V6"/>
    <mergeCell ref="B7:V7"/>
    <mergeCell ref="B8:I8"/>
    <mergeCell ref="J8:P8"/>
    <mergeCell ref="Q8:V8"/>
    <mergeCell ref="B2:V2"/>
    <mergeCell ref="B3:L3"/>
    <mergeCell ref="M3:V3"/>
    <mergeCell ref="B4:L4"/>
    <mergeCell ref="M4:V4"/>
    <mergeCell ref="B5:L5"/>
    <mergeCell ref="M5:V5"/>
    <mergeCell ref="R44:S44"/>
    <mergeCell ref="T44:U44"/>
    <mergeCell ref="N23:O23"/>
    <mergeCell ref="N24:O25"/>
    <mergeCell ref="P23:Q23"/>
    <mergeCell ref="P24:Q25"/>
    <mergeCell ref="R23:S23"/>
    <mergeCell ref="R24:S25"/>
    <mergeCell ref="B39:W39"/>
    <mergeCell ref="B40:W40"/>
    <mergeCell ref="B41:B43"/>
    <mergeCell ref="C41:F41"/>
    <mergeCell ref="C42:F43"/>
    <mergeCell ref="G42:G43"/>
    <mergeCell ref="H42:H43"/>
    <mergeCell ref="I42:I43"/>
    <mergeCell ref="W42:W43"/>
    <mergeCell ref="B26:V26"/>
    <mergeCell ref="B27:D27"/>
    <mergeCell ref="E27:H27"/>
    <mergeCell ref="I27:L27"/>
    <mergeCell ref="M27:P27"/>
    <mergeCell ref="Q27:R27"/>
    <mergeCell ref="S27:T27"/>
  </mergeCells>
  <printOptions horizontalCentered="1"/>
  <pageMargins left="0.23622047244094491" right="0.15748031496062992" top="1.1023622047244095" bottom="0.19685039370078741" header="0.15748031496062992" footer="0.15748031496062992"/>
  <pageSetup scale="30" fitToHeight="0" orientation="landscape" r:id="rId1"/>
  <headerFooter scaleWithDoc="0">
    <oddHeader>&amp;C&amp;G</oddHeader>
    <oddFooter>&amp;C&amp;G</oddFooter>
  </headerFooter>
  <rowBreaks count="2" manualBreakCount="2">
    <brk id="25" min="1" max="22" man="1"/>
    <brk id="31" min="1" max="22"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79998168889431442"/>
  </sheetPr>
  <dimension ref="B2:K52"/>
  <sheetViews>
    <sheetView view="pageBreakPreview" zoomScale="76" zoomScaleNormal="100" zoomScaleSheetLayoutView="76" workbookViewId="0">
      <selection activeCell="J2" sqref="J2"/>
    </sheetView>
  </sheetViews>
  <sheetFormatPr baseColWidth="10" defaultColWidth="11.44140625" defaultRowHeight="13.8" x14ac:dyDescent="0.25"/>
  <cols>
    <col min="1" max="1" width="0.109375" style="3" customWidth="1"/>
    <col min="2" max="2" width="13.44140625" style="3" customWidth="1"/>
    <col min="3" max="3" width="10.109375" style="3" customWidth="1"/>
    <col min="4" max="4" width="21" style="3" customWidth="1"/>
    <col min="5" max="5" width="11.109375" style="3" customWidth="1"/>
    <col min="6" max="6" width="12.88671875" style="3" customWidth="1"/>
    <col min="7" max="7" width="7.88671875" style="3" customWidth="1"/>
    <col min="8" max="8" width="11.44140625" style="3" customWidth="1"/>
    <col min="9" max="9" width="6.33203125" style="3" customWidth="1"/>
    <col min="10" max="10" width="15.6640625" style="3" customWidth="1"/>
    <col min="11" max="11" width="25.5546875" style="3" customWidth="1"/>
    <col min="12" max="16384" width="11.44140625" style="3"/>
  </cols>
  <sheetData>
    <row r="2" spans="2:11" ht="21" customHeight="1" x14ac:dyDescent="0.25">
      <c r="C2" s="157" t="s">
        <v>164</v>
      </c>
      <c r="D2" s="157"/>
      <c r="E2" s="157"/>
      <c r="F2" s="157"/>
      <c r="G2" s="157"/>
      <c r="H2" s="157"/>
      <c r="I2" s="157"/>
    </row>
    <row r="3" spans="2:11" ht="16.95" customHeight="1" x14ac:dyDescent="0.25">
      <c r="C3" s="159" t="s">
        <v>1063</v>
      </c>
      <c r="D3" s="159"/>
      <c r="E3" s="159"/>
      <c r="F3" s="159"/>
      <c r="G3" s="159"/>
      <c r="H3" s="159"/>
      <c r="I3" s="159"/>
    </row>
    <row r="4" spans="2:11" ht="25.5" customHeight="1" x14ac:dyDescent="0.25">
      <c r="B4" s="162" t="s">
        <v>71</v>
      </c>
      <c r="C4" s="162"/>
      <c r="D4" s="162"/>
      <c r="E4" s="162"/>
      <c r="F4" s="162"/>
      <c r="G4" s="162"/>
      <c r="H4" s="162"/>
      <c r="I4" s="162"/>
      <c r="J4" s="162"/>
      <c r="K4" s="162"/>
    </row>
    <row r="5" spans="2:11" ht="25.5" customHeight="1" x14ac:dyDescent="0.25">
      <c r="B5" s="162"/>
      <c r="C5" s="162"/>
      <c r="D5" s="162"/>
      <c r="E5" s="162"/>
      <c r="F5" s="162"/>
      <c r="G5" s="162"/>
      <c r="H5" s="162"/>
      <c r="I5" s="162"/>
      <c r="J5" s="162"/>
      <c r="K5" s="162"/>
    </row>
    <row r="6" spans="2:11" ht="0.75" customHeight="1" x14ac:dyDescent="0.25">
      <c r="B6" s="17"/>
      <c r="C6" s="17"/>
      <c r="D6" s="17"/>
      <c r="E6" s="17"/>
      <c r="F6" s="17"/>
      <c r="G6" s="17"/>
      <c r="H6" s="17"/>
      <c r="I6" s="17"/>
      <c r="J6" s="17"/>
      <c r="K6" s="9"/>
    </row>
    <row r="7" spans="2:11" ht="32.25" customHeight="1" x14ac:dyDescent="0.25">
      <c r="B7" s="162" t="s">
        <v>72</v>
      </c>
      <c r="C7" s="162"/>
      <c r="D7" s="162"/>
      <c r="E7" s="162"/>
      <c r="F7" s="162"/>
      <c r="G7" s="162"/>
      <c r="H7" s="162"/>
      <c r="I7" s="162"/>
      <c r="J7" s="162"/>
      <c r="K7" s="162"/>
    </row>
    <row r="8" spans="2:11" ht="24" customHeight="1" x14ac:dyDescent="0.25">
      <c r="B8" s="162"/>
      <c r="C8" s="162"/>
      <c r="D8" s="162"/>
      <c r="E8" s="162"/>
      <c r="F8" s="162"/>
      <c r="G8" s="162"/>
      <c r="H8" s="162"/>
      <c r="I8" s="162"/>
      <c r="J8" s="162"/>
      <c r="K8" s="162"/>
    </row>
    <row r="9" spans="2:11" ht="1.5" hidden="1" customHeight="1" x14ac:dyDescent="0.25">
      <c r="B9" s="17"/>
      <c r="C9" s="17"/>
      <c r="D9" s="17"/>
      <c r="E9" s="17"/>
      <c r="F9" s="17"/>
      <c r="G9" s="17"/>
      <c r="H9" s="17"/>
      <c r="I9" s="17"/>
      <c r="J9" s="17"/>
      <c r="K9" s="9"/>
    </row>
    <row r="10" spans="2:11" ht="16.5" customHeight="1" x14ac:dyDescent="0.25">
      <c r="B10" s="162" t="s">
        <v>73</v>
      </c>
      <c r="C10" s="162"/>
      <c r="D10" s="162"/>
      <c r="E10" s="162"/>
      <c r="F10" s="162"/>
      <c r="G10" s="162"/>
      <c r="H10" s="162"/>
      <c r="I10" s="162"/>
      <c r="J10" s="162"/>
      <c r="K10" s="162"/>
    </row>
    <row r="11" spans="2:11" ht="16.5" customHeight="1" x14ac:dyDescent="0.25">
      <c r="B11" s="162"/>
      <c r="C11" s="162"/>
      <c r="D11" s="162"/>
      <c r="E11" s="162"/>
      <c r="F11" s="162"/>
      <c r="G11" s="162"/>
      <c r="H11" s="162"/>
      <c r="I11" s="162"/>
      <c r="J11" s="162"/>
      <c r="K11" s="162"/>
    </row>
    <row r="12" spans="2:11" ht="6" customHeight="1" x14ac:dyDescent="0.25">
      <c r="B12" s="17"/>
      <c r="C12" s="17"/>
      <c r="D12" s="17"/>
      <c r="E12" s="17"/>
      <c r="F12" s="17"/>
      <c r="G12" s="17"/>
      <c r="H12" s="17"/>
      <c r="I12" s="17"/>
      <c r="J12" s="17"/>
      <c r="K12" s="9"/>
    </row>
    <row r="13" spans="2:11" ht="39.75" customHeight="1" x14ac:dyDescent="0.25">
      <c r="B13" s="162" t="s">
        <v>423</v>
      </c>
      <c r="C13" s="162"/>
      <c r="D13" s="162"/>
      <c r="E13" s="162"/>
      <c r="F13" s="162"/>
      <c r="G13" s="162"/>
      <c r="H13" s="162"/>
      <c r="I13" s="162"/>
      <c r="J13" s="162"/>
      <c r="K13" s="162"/>
    </row>
    <row r="14" spans="2:11" ht="27.6" customHeight="1" x14ac:dyDescent="0.25">
      <c r="B14" s="162"/>
      <c r="C14" s="162"/>
      <c r="D14" s="162"/>
      <c r="E14" s="162"/>
      <c r="F14" s="162"/>
      <c r="G14" s="162"/>
      <c r="H14" s="162"/>
      <c r="I14" s="162"/>
      <c r="J14" s="162"/>
      <c r="K14" s="162"/>
    </row>
    <row r="15" spans="2:11" ht="2.25" hidden="1" customHeight="1" x14ac:dyDescent="0.25">
      <c r="B15" s="162"/>
      <c r="C15" s="162"/>
      <c r="D15" s="162"/>
      <c r="E15" s="162"/>
      <c r="F15" s="162"/>
      <c r="G15" s="162"/>
      <c r="H15" s="162"/>
      <c r="I15" s="162"/>
      <c r="J15" s="162"/>
      <c r="K15" s="162"/>
    </row>
    <row r="16" spans="2:11" ht="7.95" customHeight="1" x14ac:dyDescent="0.25">
      <c r="B16" s="17"/>
      <c r="C16" s="17"/>
      <c r="D16" s="17"/>
      <c r="E16" s="17"/>
      <c r="F16" s="17"/>
      <c r="G16" s="17"/>
      <c r="H16" s="17"/>
      <c r="I16" s="17"/>
      <c r="J16" s="17"/>
      <c r="K16" s="9"/>
    </row>
    <row r="17" spans="2:11" ht="24" customHeight="1" x14ac:dyDescent="0.25">
      <c r="B17" s="20" t="s">
        <v>90</v>
      </c>
      <c r="C17" s="12"/>
      <c r="D17" s="12"/>
      <c r="E17" s="12"/>
      <c r="F17" s="12"/>
      <c r="G17" s="12"/>
      <c r="H17" s="12"/>
      <c r="I17" s="12"/>
      <c r="J17" s="12"/>
      <c r="K17" s="9"/>
    </row>
    <row r="18" spans="2:11" ht="15" x14ac:dyDescent="0.25">
      <c r="B18" s="13" t="s">
        <v>267</v>
      </c>
      <c r="C18" s="12"/>
      <c r="D18" s="12"/>
      <c r="E18" s="12"/>
      <c r="F18" s="12"/>
      <c r="G18" s="12"/>
      <c r="H18" s="12"/>
      <c r="I18" s="12"/>
      <c r="J18" s="12"/>
      <c r="K18" s="9"/>
    </row>
    <row r="19" spans="2:11" ht="15" x14ac:dyDescent="0.25">
      <c r="B19" s="13" t="s">
        <v>388</v>
      </c>
      <c r="C19" s="12"/>
      <c r="D19" s="12"/>
      <c r="E19" s="12"/>
      <c r="F19" s="12"/>
      <c r="G19" s="12"/>
      <c r="H19" s="12"/>
      <c r="I19" s="12"/>
      <c r="J19" s="12"/>
      <c r="K19" s="9"/>
    </row>
    <row r="20" spans="2:11" ht="15" x14ac:dyDescent="0.25">
      <c r="B20" s="13" t="s">
        <v>405</v>
      </c>
      <c r="C20" s="12"/>
      <c r="D20" s="12"/>
      <c r="E20" s="12"/>
      <c r="F20" s="9"/>
      <c r="G20" s="12"/>
      <c r="H20" s="12"/>
      <c r="I20" s="12"/>
      <c r="J20" s="12"/>
      <c r="K20" s="9"/>
    </row>
    <row r="21" spans="2:11" ht="15" x14ac:dyDescent="0.25">
      <c r="B21" s="13" t="s">
        <v>268</v>
      </c>
      <c r="C21" s="12"/>
      <c r="D21" s="12"/>
      <c r="E21" s="12"/>
      <c r="F21" s="12"/>
      <c r="G21" s="12"/>
      <c r="H21" s="12"/>
      <c r="I21" s="12"/>
      <c r="J21" s="12"/>
      <c r="K21" s="9"/>
    </row>
    <row r="22" spans="2:11" ht="8.25" customHeight="1" x14ac:dyDescent="0.25">
      <c r="B22" s="13"/>
      <c r="C22" s="9"/>
      <c r="D22" s="9"/>
      <c r="E22" s="9"/>
      <c r="F22" s="9"/>
      <c r="G22" s="9"/>
      <c r="H22" s="9"/>
      <c r="I22" s="9"/>
      <c r="J22" s="9"/>
      <c r="K22" s="9"/>
    </row>
    <row r="23" spans="2:11" ht="39" customHeight="1" x14ac:dyDescent="0.25">
      <c r="B23" s="162" t="s">
        <v>424</v>
      </c>
      <c r="C23" s="162"/>
      <c r="D23" s="162"/>
      <c r="E23" s="162"/>
      <c r="F23" s="162"/>
      <c r="G23" s="162"/>
      <c r="H23" s="162"/>
      <c r="I23" s="162"/>
      <c r="J23" s="162"/>
      <c r="K23" s="162"/>
    </row>
    <row r="24" spans="2:11" ht="56.25" customHeight="1" x14ac:dyDescent="0.25">
      <c r="B24" s="162"/>
      <c r="C24" s="162"/>
      <c r="D24" s="162"/>
      <c r="E24" s="162"/>
      <c r="F24" s="162"/>
      <c r="G24" s="162"/>
      <c r="H24" s="162"/>
      <c r="I24" s="162"/>
      <c r="J24" s="162"/>
      <c r="K24" s="162"/>
    </row>
    <row r="25" spans="2:11" ht="15" x14ac:dyDescent="0.25">
      <c r="B25" s="13"/>
      <c r="C25" s="9"/>
      <c r="D25" s="9"/>
      <c r="E25" s="9"/>
      <c r="F25" s="9"/>
      <c r="G25" s="9"/>
      <c r="H25" s="9"/>
      <c r="I25" s="9"/>
      <c r="J25" s="9"/>
      <c r="K25" s="9"/>
    </row>
    <row r="26" spans="2:11" ht="41.25" customHeight="1" x14ac:dyDescent="0.25">
      <c r="B26" s="162" t="s">
        <v>425</v>
      </c>
      <c r="C26" s="162"/>
      <c r="D26" s="162"/>
      <c r="E26" s="162"/>
      <c r="F26" s="162"/>
      <c r="G26" s="162"/>
      <c r="H26" s="162"/>
      <c r="I26" s="162"/>
      <c r="J26" s="162"/>
      <c r="K26" s="162"/>
    </row>
    <row r="27" spans="2:11" ht="41.25" customHeight="1" x14ac:dyDescent="0.25">
      <c r="B27" s="162"/>
      <c r="C27" s="162"/>
      <c r="D27" s="162"/>
      <c r="E27" s="162"/>
      <c r="F27" s="162"/>
      <c r="G27" s="162"/>
      <c r="H27" s="162"/>
      <c r="I27" s="162"/>
      <c r="J27" s="162"/>
      <c r="K27" s="162"/>
    </row>
    <row r="28" spans="2:11" ht="6" customHeight="1" x14ac:dyDescent="0.25">
      <c r="B28" s="12"/>
      <c r="C28" s="12"/>
      <c r="D28" s="12"/>
      <c r="E28" s="12"/>
      <c r="F28" s="12"/>
      <c r="G28" s="12"/>
      <c r="H28" s="12"/>
      <c r="I28" s="12"/>
      <c r="J28" s="12"/>
      <c r="K28" s="12"/>
    </row>
    <row r="29" spans="2:11" ht="18" customHeight="1" x14ac:dyDescent="0.25">
      <c r="B29" s="162" t="s">
        <v>74</v>
      </c>
      <c r="C29" s="162"/>
      <c r="D29" s="162"/>
      <c r="E29" s="162"/>
      <c r="F29" s="162"/>
      <c r="G29" s="162"/>
      <c r="H29" s="162"/>
      <c r="I29" s="162"/>
      <c r="J29" s="162"/>
      <c r="K29" s="162"/>
    </row>
    <row r="30" spans="2:11" ht="18.75" customHeight="1" x14ac:dyDescent="0.25">
      <c r="B30" s="162"/>
      <c r="C30" s="162"/>
      <c r="D30" s="162"/>
      <c r="E30" s="162"/>
      <c r="F30" s="162"/>
      <c r="G30" s="162"/>
      <c r="H30" s="162"/>
      <c r="I30" s="162"/>
      <c r="J30" s="162"/>
      <c r="K30" s="162"/>
    </row>
    <row r="31" spans="2:11" ht="5.25" customHeight="1" x14ac:dyDescent="0.25">
      <c r="B31" s="12"/>
      <c r="C31" s="12"/>
      <c r="D31" s="12"/>
      <c r="E31" s="12"/>
      <c r="F31" s="12"/>
      <c r="G31" s="12"/>
      <c r="H31" s="12"/>
      <c r="I31" s="12"/>
      <c r="J31" s="12"/>
      <c r="K31" s="12"/>
    </row>
    <row r="32" spans="2:11" ht="72" customHeight="1" x14ac:dyDescent="0.25">
      <c r="B32" s="162" t="s">
        <v>426</v>
      </c>
      <c r="C32" s="162"/>
      <c r="D32" s="162"/>
      <c r="E32" s="162"/>
      <c r="F32" s="162"/>
      <c r="G32" s="162"/>
      <c r="H32" s="162"/>
      <c r="I32" s="162"/>
      <c r="J32" s="162"/>
      <c r="K32" s="162"/>
    </row>
    <row r="33" spans="2:11" ht="64.2" customHeight="1" x14ac:dyDescent="0.25">
      <c r="B33" s="162"/>
      <c r="C33" s="162"/>
      <c r="D33" s="162"/>
      <c r="E33" s="162"/>
      <c r="F33" s="162"/>
      <c r="G33" s="162"/>
      <c r="H33" s="162"/>
      <c r="I33" s="162"/>
      <c r="J33" s="162"/>
      <c r="K33" s="162"/>
    </row>
    <row r="34" spans="2:11" ht="15" x14ac:dyDescent="0.25">
      <c r="B34" s="12"/>
      <c r="C34" s="12"/>
      <c r="D34" s="12"/>
      <c r="E34" s="12"/>
      <c r="F34" s="12"/>
      <c r="G34" s="12"/>
      <c r="H34" s="12"/>
      <c r="I34" s="12"/>
      <c r="J34" s="12"/>
      <c r="K34" s="12"/>
    </row>
    <row r="36" spans="2:11" ht="15" x14ac:dyDescent="0.25">
      <c r="B36" s="6"/>
      <c r="C36" s="6"/>
    </row>
    <row r="37" spans="2:11" ht="15" x14ac:dyDescent="0.25">
      <c r="B37" s="6"/>
      <c r="C37" s="6"/>
      <c r="D37" s="6"/>
      <c r="E37" s="6"/>
    </row>
    <row r="38" spans="2:11" ht="15" x14ac:dyDescent="0.25">
      <c r="B38" s="6"/>
      <c r="C38" s="6"/>
      <c r="D38" s="6"/>
      <c r="E38" s="6"/>
    </row>
    <row r="39" spans="2:11" ht="15" x14ac:dyDescent="0.25">
      <c r="B39" s="6"/>
      <c r="C39" s="6"/>
      <c r="D39" s="6"/>
      <c r="E39" s="6"/>
    </row>
    <row r="40" spans="2:11" ht="15" x14ac:dyDescent="0.25">
      <c r="B40" s="6"/>
      <c r="C40" s="6"/>
      <c r="D40" s="6"/>
      <c r="E40" s="6"/>
    </row>
    <row r="41" spans="2:11" ht="15" x14ac:dyDescent="0.25">
      <c r="B41" s="6"/>
      <c r="C41" s="6"/>
      <c r="D41" s="6"/>
      <c r="E41" s="6"/>
    </row>
    <row r="42" spans="2:11" ht="15" x14ac:dyDescent="0.25">
      <c r="B42" s="6"/>
      <c r="C42" s="6"/>
      <c r="D42" s="6"/>
      <c r="E42" s="6"/>
    </row>
    <row r="43" spans="2:11" ht="15" x14ac:dyDescent="0.25">
      <c r="B43" s="6"/>
      <c r="C43" s="6"/>
      <c r="D43" s="6"/>
      <c r="E43" s="6"/>
    </row>
    <row r="44" spans="2:11" ht="16.5" customHeight="1" x14ac:dyDescent="0.25">
      <c r="B44" s="6"/>
      <c r="C44" s="6"/>
      <c r="D44" s="6"/>
      <c r="E44" s="6"/>
    </row>
    <row r="45" spans="2:11" ht="6.75" customHeight="1" x14ac:dyDescent="0.25"/>
    <row r="46" spans="2:11" ht="21.75" customHeight="1" x14ac:dyDescent="0.25">
      <c r="B46" s="12"/>
      <c r="C46" s="12"/>
      <c r="D46" s="12"/>
      <c r="E46" s="12"/>
      <c r="F46" s="12"/>
      <c r="G46" s="12"/>
      <c r="H46" s="12"/>
      <c r="I46" s="12"/>
      <c r="J46" s="12"/>
      <c r="K46" s="12"/>
    </row>
    <row r="47" spans="2:11" ht="21.75" customHeight="1" x14ac:dyDescent="0.25">
      <c r="B47" s="12"/>
      <c r="C47" s="12"/>
      <c r="D47" s="12"/>
      <c r="E47" s="12"/>
      <c r="F47" s="12"/>
      <c r="G47" s="12"/>
      <c r="H47" s="12"/>
      <c r="I47" s="12"/>
      <c r="J47" s="12"/>
      <c r="K47" s="12"/>
    </row>
    <row r="48" spans="2:11" ht="21.75" customHeight="1" x14ac:dyDescent="0.25">
      <c r="B48" s="12"/>
      <c r="C48" s="12"/>
      <c r="D48" s="12"/>
      <c r="E48" s="12"/>
      <c r="F48" s="12"/>
      <c r="G48" s="12"/>
      <c r="H48" s="12"/>
      <c r="I48" s="12"/>
      <c r="J48" s="12"/>
      <c r="K48" s="12"/>
    </row>
    <row r="49" spans="2:11" ht="29.25" customHeight="1" x14ac:dyDescent="0.25"/>
    <row r="50" spans="2:11" ht="15" customHeight="1" x14ac:dyDescent="0.25">
      <c r="B50" s="12"/>
      <c r="C50" s="12"/>
      <c r="D50" s="12"/>
      <c r="E50" s="12"/>
      <c r="F50" s="12"/>
      <c r="G50" s="12"/>
      <c r="H50" s="12"/>
      <c r="I50" s="12"/>
      <c r="J50" s="12"/>
      <c r="K50" s="12"/>
    </row>
    <row r="51" spans="2:11" ht="15" customHeight="1" x14ac:dyDescent="0.25">
      <c r="B51" s="12"/>
      <c r="C51" s="12"/>
      <c r="D51" s="12"/>
      <c r="E51" s="12"/>
      <c r="F51" s="12"/>
      <c r="G51" s="12"/>
      <c r="H51" s="12"/>
      <c r="I51" s="12"/>
      <c r="J51" s="12"/>
      <c r="K51" s="12"/>
    </row>
    <row r="52" spans="2:11" ht="18" customHeight="1" x14ac:dyDescent="0.25">
      <c r="B52" s="12"/>
      <c r="C52" s="12"/>
      <c r="D52" s="12"/>
      <c r="E52" s="12"/>
      <c r="F52" s="12"/>
      <c r="G52" s="12"/>
      <c r="H52" s="12"/>
      <c r="I52" s="12"/>
      <c r="J52" s="12"/>
      <c r="K52" s="12"/>
    </row>
  </sheetData>
  <mergeCells count="10">
    <mergeCell ref="B23:K24"/>
    <mergeCell ref="B26:K27"/>
    <mergeCell ref="B29:K30"/>
    <mergeCell ref="B32:K33"/>
    <mergeCell ref="C2:I2"/>
    <mergeCell ref="C3:I3"/>
    <mergeCell ref="B4:K5"/>
    <mergeCell ref="B7:K8"/>
    <mergeCell ref="B10:K11"/>
    <mergeCell ref="B13:K15"/>
  </mergeCells>
  <printOptions horizontalCentered="1"/>
  <pageMargins left="0.59055118110236227" right="0.70866141732283472" top="0.86614173228346458" bottom="1.1811023622047245" header="0.27559055118110237" footer="0.19685039370078741"/>
  <pageSetup scale="86" orientation="landscape" r:id="rId1"/>
  <headerFooter>
    <oddHeader>&amp;C&amp;G</oddHeader>
    <oddFooter>&amp;C&amp;G</oddFooter>
  </headerFooter>
  <rowBreaks count="1" manualBreakCount="1">
    <brk id="24" max="10" man="1"/>
  </rowBreaks>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79998168889431442"/>
  </sheetPr>
  <dimension ref="B1:Y98"/>
  <sheetViews>
    <sheetView showGridLines="0" view="pageBreakPreview" zoomScale="40" zoomScaleNormal="90" zoomScaleSheetLayoutView="40" workbookViewId="0">
      <selection activeCell="H45" sqref="H45:H46"/>
    </sheetView>
  </sheetViews>
  <sheetFormatPr baseColWidth="10" defaultColWidth="11.44140625" defaultRowHeight="13.8" x14ac:dyDescent="0.3"/>
  <cols>
    <col min="1" max="1" width="0.88671875" style="18" customWidth="1"/>
    <col min="2" max="2" width="7.5546875" style="18" customWidth="1"/>
    <col min="3" max="3" width="11.5546875" style="18" customWidth="1"/>
    <col min="4" max="4" width="15.5546875" style="18" customWidth="1"/>
    <col min="5" max="5" width="15" style="18" customWidth="1"/>
    <col min="6" max="6" width="11.5546875" style="18" customWidth="1"/>
    <col min="7" max="7" width="27.109375" style="18" customWidth="1"/>
    <col min="8" max="8" width="19.88671875" style="18" customWidth="1"/>
    <col min="9" max="9" width="22" style="18" customWidth="1"/>
    <col min="10" max="21" width="21.77734375" style="18" customWidth="1"/>
    <col min="22" max="22" width="27.88671875" style="18" customWidth="1"/>
    <col min="23" max="23" width="28"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223" t="s">
        <v>2</v>
      </c>
      <c r="C3" s="224"/>
      <c r="D3" s="224"/>
      <c r="E3" s="224"/>
      <c r="F3" s="224"/>
      <c r="G3" s="224"/>
      <c r="H3" s="224"/>
      <c r="I3" s="224"/>
      <c r="J3" s="224"/>
      <c r="K3" s="224"/>
      <c r="L3" s="224"/>
      <c r="M3" s="224" t="s">
        <v>1</v>
      </c>
      <c r="N3" s="224"/>
      <c r="O3" s="224"/>
      <c r="P3" s="224"/>
      <c r="Q3" s="224"/>
      <c r="R3" s="224"/>
      <c r="S3" s="224"/>
      <c r="T3" s="224"/>
      <c r="U3" s="224"/>
      <c r="V3" s="225"/>
    </row>
    <row r="4" spans="2:22" s="6" customFormat="1" ht="57.6" customHeight="1" x14ac:dyDescent="0.3">
      <c r="B4" s="226" t="s">
        <v>124</v>
      </c>
      <c r="C4" s="216"/>
      <c r="D4" s="216"/>
      <c r="E4" s="216"/>
      <c r="F4" s="216"/>
      <c r="G4" s="216"/>
      <c r="H4" s="216"/>
      <c r="I4" s="216"/>
      <c r="J4" s="216"/>
      <c r="K4" s="216"/>
      <c r="L4" s="216"/>
      <c r="M4" s="227" t="s">
        <v>44</v>
      </c>
      <c r="N4" s="228"/>
      <c r="O4" s="228"/>
      <c r="P4" s="228"/>
      <c r="Q4" s="228"/>
      <c r="R4" s="228"/>
      <c r="S4" s="228"/>
      <c r="T4" s="228"/>
      <c r="U4" s="228"/>
      <c r="V4" s="229"/>
    </row>
    <row r="5" spans="2:22" s="6" customFormat="1" ht="35.4" customHeight="1" x14ac:dyDescent="0.3">
      <c r="B5" s="223" t="s">
        <v>3</v>
      </c>
      <c r="C5" s="224"/>
      <c r="D5" s="224"/>
      <c r="E5" s="224"/>
      <c r="F5" s="224"/>
      <c r="G5" s="224"/>
      <c r="H5" s="224"/>
      <c r="I5" s="224"/>
      <c r="J5" s="224"/>
      <c r="K5" s="224"/>
      <c r="L5" s="224"/>
      <c r="M5" s="224" t="s">
        <v>427</v>
      </c>
      <c r="N5" s="224"/>
      <c r="O5" s="224"/>
      <c r="P5" s="224"/>
      <c r="Q5" s="224"/>
      <c r="R5" s="224"/>
      <c r="S5" s="224"/>
      <c r="T5" s="224"/>
      <c r="U5" s="224"/>
      <c r="V5" s="225"/>
    </row>
    <row r="6" spans="2:22" s="6" customFormat="1" ht="46.95" customHeight="1" x14ac:dyDescent="0.3">
      <c r="B6" s="165" t="s">
        <v>629</v>
      </c>
      <c r="C6" s="166"/>
      <c r="D6" s="166"/>
      <c r="E6" s="166"/>
      <c r="F6" s="166"/>
      <c r="G6" s="166"/>
      <c r="H6" s="166"/>
      <c r="I6" s="166"/>
      <c r="J6" s="166"/>
      <c r="K6" s="166"/>
      <c r="L6" s="166"/>
      <c r="M6" s="216" t="s">
        <v>130</v>
      </c>
      <c r="N6" s="216"/>
      <c r="O6" s="216"/>
      <c r="P6" s="216"/>
      <c r="Q6" s="216"/>
      <c r="R6" s="216"/>
      <c r="S6" s="216"/>
      <c r="T6" s="216"/>
      <c r="U6" s="216"/>
      <c r="V6" s="21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218" t="s">
        <v>430</v>
      </c>
      <c r="C8" s="175"/>
      <c r="D8" s="175"/>
      <c r="E8" s="175"/>
      <c r="F8" s="175"/>
      <c r="G8" s="175"/>
      <c r="H8" s="175"/>
      <c r="I8" s="175"/>
      <c r="J8" s="175" t="s">
        <v>431</v>
      </c>
      <c r="K8" s="175"/>
      <c r="L8" s="175"/>
      <c r="M8" s="175"/>
      <c r="N8" s="175"/>
      <c r="O8" s="175"/>
      <c r="P8" s="175"/>
      <c r="Q8" s="175" t="s">
        <v>432</v>
      </c>
      <c r="R8" s="175"/>
      <c r="S8" s="175"/>
      <c r="T8" s="175"/>
      <c r="U8" s="175"/>
      <c r="V8" s="219"/>
    </row>
    <row r="9" spans="2:22" s="6" customFormat="1" ht="57.6" customHeight="1" x14ac:dyDescent="0.3">
      <c r="B9" s="165" t="s">
        <v>127</v>
      </c>
      <c r="C9" s="166"/>
      <c r="D9" s="166"/>
      <c r="E9" s="166"/>
      <c r="F9" s="166"/>
      <c r="G9" s="166"/>
      <c r="H9" s="166"/>
      <c r="I9" s="166"/>
      <c r="J9" s="166" t="s">
        <v>128</v>
      </c>
      <c r="K9" s="166"/>
      <c r="L9" s="166"/>
      <c r="M9" s="166"/>
      <c r="N9" s="166"/>
      <c r="O9" s="166"/>
      <c r="P9" s="166"/>
      <c r="Q9" s="166" t="s">
        <v>158</v>
      </c>
      <c r="R9" s="166"/>
      <c r="S9" s="166"/>
      <c r="T9" s="166"/>
      <c r="U9" s="166"/>
      <c r="V9" s="167"/>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223" t="s">
        <v>5</v>
      </c>
      <c r="C11" s="224"/>
      <c r="D11" s="224"/>
      <c r="E11" s="224"/>
      <c r="F11" s="224"/>
      <c r="G11" s="224"/>
      <c r="H11" s="224"/>
      <c r="I11" s="224"/>
      <c r="J11" s="224"/>
      <c r="K11" s="224"/>
      <c r="L11" s="224"/>
      <c r="M11" s="224"/>
      <c r="N11" s="224"/>
      <c r="O11" s="224"/>
      <c r="P11" s="224"/>
      <c r="Q11" s="224"/>
      <c r="R11" s="224"/>
      <c r="S11" s="224"/>
      <c r="T11" s="224"/>
      <c r="U11" s="224"/>
      <c r="V11" s="225"/>
    </row>
    <row r="12" spans="2:22" s="6" customFormat="1" ht="31.95" customHeight="1" x14ac:dyDescent="0.3">
      <c r="B12" s="223" t="s">
        <v>122</v>
      </c>
      <c r="C12" s="224"/>
      <c r="D12" s="224"/>
      <c r="E12" s="224"/>
      <c r="F12" s="224"/>
      <c r="G12" s="224"/>
      <c r="H12" s="224"/>
      <c r="I12" s="224"/>
      <c r="J12" s="224"/>
      <c r="K12" s="224"/>
      <c r="L12" s="224"/>
      <c r="M12" s="224" t="s">
        <v>123</v>
      </c>
      <c r="N12" s="224"/>
      <c r="O12" s="224"/>
      <c r="P12" s="224"/>
      <c r="Q12" s="224"/>
      <c r="R12" s="224"/>
      <c r="S12" s="224"/>
      <c r="T12" s="224"/>
      <c r="U12" s="224"/>
      <c r="V12" s="225"/>
    </row>
    <row r="13" spans="2:22" s="6" customFormat="1" ht="51.6" customHeight="1" x14ac:dyDescent="0.3">
      <c r="B13" s="165" t="s">
        <v>630</v>
      </c>
      <c r="C13" s="166"/>
      <c r="D13" s="166"/>
      <c r="E13" s="166"/>
      <c r="F13" s="166"/>
      <c r="G13" s="166"/>
      <c r="H13" s="166"/>
      <c r="I13" s="166"/>
      <c r="J13" s="166"/>
      <c r="K13" s="166"/>
      <c r="L13" s="166"/>
      <c r="M13" s="166" t="s">
        <v>596</v>
      </c>
      <c r="N13" s="166"/>
      <c r="O13" s="166"/>
      <c r="P13" s="166"/>
      <c r="Q13" s="166"/>
      <c r="R13" s="166"/>
      <c r="S13" s="166"/>
      <c r="T13" s="166"/>
      <c r="U13" s="166"/>
      <c r="V13" s="167"/>
    </row>
    <row r="14" spans="2:22" s="6" customFormat="1" ht="35.4" customHeight="1" x14ac:dyDescent="0.3">
      <c r="B14" s="218" t="s">
        <v>6</v>
      </c>
      <c r="C14" s="175"/>
      <c r="D14" s="175"/>
      <c r="E14" s="175"/>
      <c r="F14" s="175"/>
      <c r="G14" s="175"/>
      <c r="H14" s="175"/>
      <c r="I14" s="175"/>
      <c r="J14" s="175"/>
      <c r="K14" s="175"/>
      <c r="L14" s="175"/>
      <c r="M14" s="175"/>
      <c r="N14" s="175"/>
      <c r="O14" s="175"/>
      <c r="P14" s="175"/>
      <c r="Q14" s="175"/>
      <c r="R14" s="175"/>
      <c r="S14" s="175"/>
      <c r="T14" s="175"/>
      <c r="U14" s="175"/>
      <c r="V14" s="219"/>
    </row>
    <row r="15" spans="2:22" s="6" customFormat="1" ht="31.95" customHeight="1" x14ac:dyDescent="0.3">
      <c r="B15" s="218" t="s">
        <v>122</v>
      </c>
      <c r="C15" s="175"/>
      <c r="D15" s="175"/>
      <c r="E15" s="175"/>
      <c r="F15" s="175"/>
      <c r="G15" s="175"/>
      <c r="H15" s="175"/>
      <c r="I15" s="175"/>
      <c r="J15" s="175"/>
      <c r="K15" s="175"/>
      <c r="L15" s="175"/>
      <c r="M15" s="175" t="s">
        <v>123</v>
      </c>
      <c r="N15" s="175"/>
      <c r="O15" s="175"/>
      <c r="P15" s="175"/>
      <c r="Q15" s="175"/>
      <c r="R15" s="175"/>
      <c r="S15" s="175"/>
      <c r="T15" s="175"/>
      <c r="U15" s="175"/>
      <c r="V15" s="219"/>
    </row>
    <row r="16" spans="2:22" s="6" customFormat="1" ht="65.400000000000006" customHeight="1" x14ac:dyDescent="0.3">
      <c r="B16" s="165" t="s">
        <v>631</v>
      </c>
      <c r="C16" s="166"/>
      <c r="D16" s="166"/>
      <c r="E16" s="166"/>
      <c r="F16" s="166"/>
      <c r="G16" s="166"/>
      <c r="H16" s="166"/>
      <c r="I16" s="166"/>
      <c r="J16" s="166"/>
      <c r="K16" s="166"/>
      <c r="L16" s="166"/>
      <c r="M16" s="166" t="s">
        <v>634</v>
      </c>
      <c r="N16" s="166"/>
      <c r="O16" s="166"/>
      <c r="P16" s="166"/>
      <c r="Q16" s="166"/>
      <c r="R16" s="166"/>
      <c r="S16" s="166"/>
      <c r="T16" s="166"/>
      <c r="U16" s="166"/>
      <c r="V16" s="167"/>
    </row>
    <row r="17" spans="2:25" s="6" customFormat="1" ht="35.4" customHeight="1" x14ac:dyDescent="0.3">
      <c r="B17" s="218" t="s">
        <v>7</v>
      </c>
      <c r="C17" s="175"/>
      <c r="D17" s="175"/>
      <c r="E17" s="175"/>
      <c r="F17" s="175"/>
      <c r="G17" s="175"/>
      <c r="H17" s="175"/>
      <c r="I17" s="175"/>
      <c r="J17" s="175"/>
      <c r="K17" s="175"/>
      <c r="L17" s="175"/>
      <c r="M17" s="175"/>
      <c r="N17" s="175"/>
      <c r="O17" s="175"/>
      <c r="P17" s="175"/>
      <c r="Q17" s="175"/>
      <c r="R17" s="175"/>
      <c r="S17" s="175"/>
      <c r="T17" s="175"/>
      <c r="U17" s="175"/>
      <c r="V17" s="219"/>
    </row>
    <row r="18" spans="2:25" s="6" customFormat="1" ht="31.95" customHeight="1" x14ac:dyDescent="0.3">
      <c r="B18" s="218" t="s">
        <v>122</v>
      </c>
      <c r="C18" s="175"/>
      <c r="D18" s="175"/>
      <c r="E18" s="175"/>
      <c r="F18" s="175"/>
      <c r="G18" s="175"/>
      <c r="H18" s="175"/>
      <c r="I18" s="175"/>
      <c r="J18" s="175"/>
      <c r="K18" s="175"/>
      <c r="L18" s="175"/>
      <c r="M18" s="175" t="s">
        <v>123</v>
      </c>
      <c r="N18" s="175"/>
      <c r="O18" s="175"/>
      <c r="P18" s="175"/>
      <c r="Q18" s="175"/>
      <c r="R18" s="175"/>
      <c r="S18" s="175"/>
      <c r="T18" s="175"/>
      <c r="U18" s="175"/>
      <c r="V18" s="219"/>
    </row>
    <row r="19" spans="2:25" s="6" customFormat="1" ht="54.6" customHeight="1" x14ac:dyDescent="0.3">
      <c r="B19" s="165" t="s">
        <v>632</v>
      </c>
      <c r="C19" s="166"/>
      <c r="D19" s="166"/>
      <c r="E19" s="166"/>
      <c r="F19" s="166"/>
      <c r="G19" s="166"/>
      <c r="H19" s="166"/>
      <c r="I19" s="166"/>
      <c r="J19" s="166"/>
      <c r="K19" s="166"/>
      <c r="L19" s="166"/>
      <c r="M19" s="166" t="s">
        <v>635</v>
      </c>
      <c r="N19" s="166"/>
      <c r="O19" s="166"/>
      <c r="P19" s="166"/>
      <c r="Q19" s="166"/>
      <c r="R19" s="166"/>
      <c r="S19" s="166"/>
      <c r="T19" s="166"/>
      <c r="U19" s="166"/>
      <c r="V19" s="167"/>
    </row>
    <row r="20" spans="2:25" s="6" customFormat="1" ht="35.4" customHeight="1" x14ac:dyDescent="0.3">
      <c r="B20" s="218" t="s">
        <v>8</v>
      </c>
      <c r="C20" s="175"/>
      <c r="D20" s="175"/>
      <c r="E20" s="175"/>
      <c r="F20" s="175"/>
      <c r="G20" s="175"/>
      <c r="H20" s="175"/>
      <c r="I20" s="175"/>
      <c r="J20" s="175"/>
      <c r="K20" s="175"/>
      <c r="L20" s="175"/>
      <c r="M20" s="175"/>
      <c r="N20" s="175"/>
      <c r="O20" s="175"/>
      <c r="P20" s="175"/>
      <c r="Q20" s="175"/>
      <c r="R20" s="175"/>
      <c r="S20" s="175"/>
      <c r="T20" s="175"/>
      <c r="U20" s="175"/>
      <c r="V20" s="219"/>
    </row>
    <row r="21" spans="2:25" s="6" customFormat="1" ht="31.95" customHeight="1" x14ac:dyDescent="0.3">
      <c r="B21" s="218" t="s">
        <v>122</v>
      </c>
      <c r="C21" s="175"/>
      <c r="D21" s="175"/>
      <c r="E21" s="175"/>
      <c r="F21" s="175"/>
      <c r="G21" s="175"/>
      <c r="H21" s="175"/>
      <c r="I21" s="175"/>
      <c r="J21" s="175"/>
      <c r="K21" s="175"/>
      <c r="L21" s="175"/>
      <c r="M21" s="175" t="s">
        <v>123</v>
      </c>
      <c r="N21" s="175"/>
      <c r="O21" s="175"/>
      <c r="P21" s="175"/>
      <c r="Q21" s="175"/>
      <c r="R21" s="175"/>
      <c r="S21" s="175"/>
      <c r="T21" s="175"/>
      <c r="U21" s="175"/>
      <c r="V21" s="219"/>
      <c r="W21" s="36"/>
      <c r="X21" s="36"/>
      <c r="Y21" s="37"/>
    </row>
    <row r="22" spans="2:25" s="6" customFormat="1" ht="57" customHeight="1" x14ac:dyDescent="0.3">
      <c r="B22" s="165" t="s">
        <v>633</v>
      </c>
      <c r="C22" s="166"/>
      <c r="D22" s="166"/>
      <c r="E22" s="166"/>
      <c r="F22" s="166"/>
      <c r="G22" s="166"/>
      <c r="H22" s="166"/>
      <c r="I22" s="166"/>
      <c r="J22" s="166"/>
      <c r="K22" s="166"/>
      <c r="L22" s="166"/>
      <c r="M22" s="166" t="s">
        <v>636</v>
      </c>
      <c r="N22" s="166"/>
      <c r="O22" s="166"/>
      <c r="P22" s="166"/>
      <c r="Q22" s="166"/>
      <c r="R22" s="166"/>
      <c r="S22" s="166"/>
      <c r="T22" s="166"/>
      <c r="U22" s="166"/>
      <c r="V22" s="167"/>
      <c r="W22" s="36"/>
      <c r="X22" s="36"/>
      <c r="Y22" s="36"/>
    </row>
    <row r="23" spans="2:25" s="6" customFormat="1" ht="84.6" customHeight="1" x14ac:dyDescent="0.3">
      <c r="B23" s="291" t="s">
        <v>9</v>
      </c>
      <c r="C23" s="292"/>
      <c r="D23" s="292"/>
      <c r="E23" s="292"/>
      <c r="F23" s="292"/>
      <c r="G23" s="292"/>
      <c r="H23" s="292"/>
      <c r="I23" s="292"/>
      <c r="J23" s="292"/>
      <c r="K23" s="292"/>
      <c r="L23" s="292"/>
      <c r="M23" s="292"/>
      <c r="N23" s="175" t="s">
        <v>434</v>
      </c>
      <c r="O23" s="175"/>
      <c r="P23" s="175" t="s">
        <v>559</v>
      </c>
      <c r="Q23" s="175"/>
      <c r="R23" s="175" t="s">
        <v>1001</v>
      </c>
      <c r="S23" s="175"/>
      <c r="T23" s="175" t="s">
        <v>131</v>
      </c>
      <c r="U23" s="175"/>
      <c r="V23" s="219"/>
    </row>
    <row r="24" spans="2:25" s="6" customFormat="1" ht="54" customHeight="1" x14ac:dyDescent="0.3">
      <c r="B24" s="223" t="s">
        <v>126</v>
      </c>
      <c r="C24" s="224"/>
      <c r="D24" s="224"/>
      <c r="E24" s="224"/>
      <c r="F24" s="224"/>
      <c r="G24" s="224"/>
      <c r="H24" s="224"/>
      <c r="I24" s="224"/>
      <c r="J24" s="224" t="s">
        <v>433</v>
      </c>
      <c r="K24" s="224"/>
      <c r="L24" s="224"/>
      <c r="M24" s="224"/>
      <c r="N24" s="166" t="s">
        <v>263</v>
      </c>
      <c r="O24" s="166"/>
      <c r="P24" s="176">
        <f>V40</f>
        <v>631709.04</v>
      </c>
      <c r="Q24" s="176"/>
      <c r="R24" s="176">
        <f>V49</f>
        <v>647709.04</v>
      </c>
      <c r="S24" s="176"/>
      <c r="T24" s="166" t="s">
        <v>458</v>
      </c>
      <c r="U24" s="166"/>
      <c r="V24" s="167"/>
    </row>
    <row r="25" spans="2:25" s="6" customFormat="1" ht="84" customHeight="1" thickBot="1" x14ac:dyDescent="0.35">
      <c r="B25" s="242" t="s">
        <v>958</v>
      </c>
      <c r="C25" s="240"/>
      <c r="D25" s="240"/>
      <c r="E25" s="240"/>
      <c r="F25" s="240"/>
      <c r="G25" s="240"/>
      <c r="H25" s="240"/>
      <c r="I25" s="240"/>
      <c r="J25" s="243">
        <v>7862</v>
      </c>
      <c r="K25" s="240"/>
      <c r="L25" s="240"/>
      <c r="M25" s="240"/>
      <c r="N25" s="240"/>
      <c r="O25" s="240"/>
      <c r="P25" s="177"/>
      <c r="Q25" s="177"/>
      <c r="R25" s="177"/>
      <c r="S25" s="177"/>
      <c r="T25" s="240"/>
      <c r="U25" s="240"/>
      <c r="V25" s="241"/>
    </row>
    <row r="26" spans="2:25" s="6" customFormat="1" ht="42" customHeight="1" x14ac:dyDescent="0.3">
      <c r="B26" s="232" t="s">
        <v>428</v>
      </c>
      <c r="C26" s="233"/>
      <c r="D26" s="233"/>
      <c r="E26" s="233"/>
      <c r="F26" s="233"/>
      <c r="G26" s="233"/>
      <c r="H26" s="233"/>
      <c r="I26" s="233"/>
      <c r="J26" s="233"/>
      <c r="K26" s="233"/>
      <c r="L26" s="233"/>
      <c r="M26" s="233"/>
      <c r="N26" s="233"/>
      <c r="O26" s="233"/>
      <c r="P26" s="233"/>
      <c r="Q26" s="233"/>
      <c r="R26" s="233"/>
      <c r="S26" s="233"/>
      <c r="T26" s="233"/>
      <c r="U26" s="233"/>
      <c r="V26" s="234"/>
    </row>
    <row r="27" spans="2:25" s="6" customFormat="1" ht="78.599999999999994" customHeight="1" x14ac:dyDescent="0.3">
      <c r="B27" s="284" t="s">
        <v>49</v>
      </c>
      <c r="C27" s="285"/>
      <c r="D27" s="286"/>
      <c r="E27" s="287" t="s">
        <v>48</v>
      </c>
      <c r="F27" s="285"/>
      <c r="G27" s="285"/>
      <c r="H27" s="286"/>
      <c r="I27" s="287" t="s">
        <v>26</v>
      </c>
      <c r="J27" s="285"/>
      <c r="K27" s="285"/>
      <c r="L27" s="286"/>
      <c r="M27" s="287" t="s">
        <v>27</v>
      </c>
      <c r="N27" s="285"/>
      <c r="O27" s="285"/>
      <c r="P27" s="286"/>
      <c r="Q27" s="287" t="s">
        <v>30</v>
      </c>
      <c r="R27" s="286"/>
      <c r="S27" s="287" t="s">
        <v>31</v>
      </c>
      <c r="T27" s="286"/>
      <c r="U27" s="287" t="s">
        <v>32</v>
      </c>
      <c r="V27" s="293"/>
    </row>
    <row r="28" spans="2:25" s="6" customFormat="1" ht="213.6" customHeight="1" x14ac:dyDescent="0.3">
      <c r="B28" s="246" t="s">
        <v>28</v>
      </c>
      <c r="C28" s="247"/>
      <c r="D28" s="247"/>
      <c r="E28" s="166" t="s">
        <v>637</v>
      </c>
      <c r="F28" s="166"/>
      <c r="G28" s="166"/>
      <c r="H28" s="166"/>
      <c r="I28" s="248" t="s">
        <v>642</v>
      </c>
      <c r="J28" s="248"/>
      <c r="K28" s="248"/>
      <c r="L28" s="248"/>
      <c r="M28" s="248" t="s">
        <v>644</v>
      </c>
      <c r="N28" s="248"/>
      <c r="O28" s="248"/>
      <c r="P28" s="248"/>
      <c r="Q28" s="249" t="s">
        <v>132</v>
      </c>
      <c r="R28" s="249"/>
      <c r="S28" s="249" t="s">
        <v>38</v>
      </c>
      <c r="T28" s="249"/>
      <c r="U28" s="249" t="s">
        <v>40</v>
      </c>
      <c r="V28" s="250"/>
    </row>
    <row r="29" spans="2:25" s="6" customFormat="1" ht="109.95" customHeight="1" x14ac:dyDescent="0.3">
      <c r="B29" s="246" t="s">
        <v>33</v>
      </c>
      <c r="C29" s="247"/>
      <c r="D29" s="247"/>
      <c r="E29" s="166" t="s">
        <v>638</v>
      </c>
      <c r="F29" s="166"/>
      <c r="G29" s="166"/>
      <c r="H29" s="166"/>
      <c r="I29" s="248" t="s">
        <v>643</v>
      </c>
      <c r="J29" s="248"/>
      <c r="K29" s="248"/>
      <c r="L29" s="248"/>
      <c r="M29" s="248" t="s">
        <v>645</v>
      </c>
      <c r="N29" s="248"/>
      <c r="O29" s="248"/>
      <c r="P29" s="248"/>
      <c r="Q29" s="249" t="s">
        <v>132</v>
      </c>
      <c r="R29" s="249"/>
      <c r="S29" s="249" t="s">
        <v>38</v>
      </c>
      <c r="T29" s="249"/>
      <c r="U29" s="249" t="s">
        <v>41</v>
      </c>
      <c r="V29" s="250"/>
    </row>
    <row r="30" spans="2:25" s="6" customFormat="1" ht="109.95" customHeight="1" x14ac:dyDescent="0.3">
      <c r="B30" s="246" t="s">
        <v>29</v>
      </c>
      <c r="C30" s="247"/>
      <c r="D30" s="247"/>
      <c r="E30" s="166" t="s">
        <v>639</v>
      </c>
      <c r="F30" s="166"/>
      <c r="G30" s="166" t="s">
        <v>639</v>
      </c>
      <c r="H30" s="166"/>
      <c r="I30" s="166" t="s">
        <v>460</v>
      </c>
      <c r="J30" s="166"/>
      <c r="K30" s="166" t="s">
        <v>460</v>
      </c>
      <c r="L30" s="166"/>
      <c r="M30" s="248" t="s">
        <v>462</v>
      </c>
      <c r="N30" s="248"/>
      <c r="O30" s="248"/>
      <c r="P30" s="248"/>
      <c r="Q30" s="249" t="s">
        <v>132</v>
      </c>
      <c r="R30" s="249"/>
      <c r="S30" s="249" t="s">
        <v>38</v>
      </c>
      <c r="T30" s="249"/>
      <c r="U30" s="249" t="s">
        <v>41</v>
      </c>
      <c r="V30" s="250"/>
    </row>
    <row r="31" spans="2:25" s="6" customFormat="1" ht="109.95" customHeight="1" x14ac:dyDescent="0.3">
      <c r="B31" s="246" t="s">
        <v>133</v>
      </c>
      <c r="C31" s="247"/>
      <c r="D31" s="247"/>
      <c r="E31" s="294" t="s">
        <v>640</v>
      </c>
      <c r="F31" s="295"/>
      <c r="G31" s="295" t="s">
        <v>640</v>
      </c>
      <c r="H31" s="296"/>
      <c r="I31" s="166" t="s">
        <v>461</v>
      </c>
      <c r="J31" s="166"/>
      <c r="K31" s="166" t="s">
        <v>461</v>
      </c>
      <c r="L31" s="166"/>
      <c r="M31" s="248" t="s">
        <v>646</v>
      </c>
      <c r="N31" s="248"/>
      <c r="O31" s="248"/>
      <c r="P31" s="248"/>
      <c r="Q31" s="249" t="s">
        <v>135</v>
      </c>
      <c r="R31" s="249"/>
      <c r="S31" s="249" t="s">
        <v>38</v>
      </c>
      <c r="T31" s="249"/>
      <c r="U31" s="249" t="s">
        <v>43</v>
      </c>
      <c r="V31" s="250"/>
    </row>
    <row r="32" spans="2:25" s="6" customFormat="1" ht="109.95" customHeight="1" thickBot="1" x14ac:dyDescent="0.35">
      <c r="B32" s="255"/>
      <c r="C32" s="256"/>
      <c r="D32" s="256"/>
      <c r="E32" s="240" t="s">
        <v>641</v>
      </c>
      <c r="F32" s="240"/>
      <c r="G32" s="240" t="s">
        <v>641</v>
      </c>
      <c r="H32" s="240"/>
      <c r="I32" s="257" t="s">
        <v>437</v>
      </c>
      <c r="J32" s="257"/>
      <c r="K32" s="257" t="s">
        <v>437</v>
      </c>
      <c r="L32" s="257"/>
      <c r="M32" s="257" t="s">
        <v>647</v>
      </c>
      <c r="N32" s="257"/>
      <c r="O32" s="257"/>
      <c r="P32" s="257"/>
      <c r="Q32" s="258" t="s">
        <v>135</v>
      </c>
      <c r="R32" s="258"/>
      <c r="S32" s="258" t="s">
        <v>37</v>
      </c>
      <c r="T32" s="258"/>
      <c r="U32" s="258" t="s">
        <v>43</v>
      </c>
      <c r="V32" s="259"/>
    </row>
    <row r="33" spans="2:25" s="6" customFormat="1" ht="52.95" customHeight="1" thickBot="1" x14ac:dyDescent="0.35">
      <c r="B33" s="178" t="s">
        <v>140</v>
      </c>
      <c r="C33" s="179"/>
      <c r="D33" s="179"/>
      <c r="E33" s="179"/>
      <c r="F33" s="179"/>
      <c r="G33" s="179"/>
      <c r="H33" s="179"/>
      <c r="I33" s="179"/>
      <c r="J33" s="179"/>
      <c r="K33" s="179"/>
      <c r="L33" s="179"/>
      <c r="M33" s="179"/>
      <c r="N33" s="179"/>
      <c r="O33" s="179"/>
      <c r="P33" s="179"/>
      <c r="Q33" s="179"/>
      <c r="R33" s="179"/>
      <c r="S33" s="179"/>
      <c r="T33" s="179"/>
      <c r="U33" s="179"/>
      <c r="V33" s="179"/>
      <c r="W33" s="180"/>
    </row>
    <row r="34" spans="2:25" s="6" customFormat="1" ht="52.95" customHeight="1" thickBot="1" x14ac:dyDescent="0.35">
      <c r="B34" s="178" t="s">
        <v>429</v>
      </c>
      <c r="C34" s="179"/>
      <c r="D34" s="179"/>
      <c r="E34" s="179"/>
      <c r="F34" s="179"/>
      <c r="G34" s="179"/>
      <c r="H34" s="179"/>
      <c r="I34" s="179"/>
      <c r="J34" s="179"/>
      <c r="K34" s="179"/>
      <c r="L34" s="179"/>
      <c r="M34" s="179"/>
      <c r="N34" s="179"/>
      <c r="O34" s="179"/>
      <c r="P34" s="179"/>
      <c r="Q34" s="179"/>
      <c r="R34" s="179"/>
      <c r="S34" s="179"/>
      <c r="T34" s="179"/>
      <c r="U34" s="179"/>
      <c r="V34" s="179"/>
      <c r="W34" s="180"/>
    </row>
    <row r="35" spans="2:25" s="7" customFormat="1" ht="90.6" customHeight="1" thickBot="1" x14ac:dyDescent="0.35">
      <c r="B35" s="181" t="s">
        <v>133</v>
      </c>
      <c r="C35" s="184" t="s">
        <v>141</v>
      </c>
      <c r="D35" s="185"/>
      <c r="E35" s="185"/>
      <c r="F35" s="186"/>
      <c r="G35" s="87" t="s">
        <v>399</v>
      </c>
      <c r="H35" s="88" t="s">
        <v>12</v>
      </c>
      <c r="I35" s="87" t="s">
        <v>13</v>
      </c>
      <c r="J35" s="88" t="s">
        <v>14</v>
      </c>
      <c r="K35" s="88" t="s">
        <v>15</v>
      </c>
      <c r="L35" s="88" t="s">
        <v>16</v>
      </c>
      <c r="M35" s="88" t="s">
        <v>17</v>
      </c>
      <c r="N35" s="89" t="s">
        <v>18</v>
      </c>
      <c r="O35" s="88" t="s">
        <v>19</v>
      </c>
      <c r="P35" s="88" t="s">
        <v>20</v>
      </c>
      <c r="Q35" s="88" t="s">
        <v>21</v>
      </c>
      <c r="R35" s="88" t="s">
        <v>22</v>
      </c>
      <c r="S35" s="88" t="s">
        <v>23</v>
      </c>
      <c r="T35" s="88" t="s">
        <v>24</v>
      </c>
      <c r="U35" s="88" t="s">
        <v>25</v>
      </c>
      <c r="V35" s="88" t="s">
        <v>11</v>
      </c>
      <c r="W35" s="90" t="s">
        <v>42</v>
      </c>
    </row>
    <row r="36" spans="2:25" s="6" customFormat="1" ht="103.95" customHeight="1" x14ac:dyDescent="0.3">
      <c r="B36" s="182"/>
      <c r="C36" s="323" t="s">
        <v>159</v>
      </c>
      <c r="D36" s="324"/>
      <c r="E36" s="324"/>
      <c r="F36" s="325"/>
      <c r="G36" s="329">
        <v>360</v>
      </c>
      <c r="H36" s="330" t="s">
        <v>161</v>
      </c>
      <c r="I36" s="331">
        <v>7862</v>
      </c>
      <c r="J36" s="47">
        <v>1</v>
      </c>
      <c r="K36" s="47">
        <v>1</v>
      </c>
      <c r="L36" s="59">
        <v>1</v>
      </c>
      <c r="M36" s="47">
        <v>1</v>
      </c>
      <c r="N36" s="47">
        <v>1</v>
      </c>
      <c r="O36" s="59">
        <v>1</v>
      </c>
      <c r="P36" s="47">
        <v>1</v>
      </c>
      <c r="Q36" s="47">
        <v>1</v>
      </c>
      <c r="R36" s="59">
        <v>1</v>
      </c>
      <c r="S36" s="47">
        <v>1</v>
      </c>
      <c r="T36" s="47">
        <v>1</v>
      </c>
      <c r="U36" s="59">
        <v>1</v>
      </c>
      <c r="V36" s="93">
        <f>SUM(J36:U36)</f>
        <v>12</v>
      </c>
      <c r="W36" s="333" t="s">
        <v>978</v>
      </c>
    </row>
    <row r="37" spans="2:25" s="6" customFormat="1" ht="103.95" customHeight="1" x14ac:dyDescent="0.3">
      <c r="B37" s="182"/>
      <c r="C37" s="326"/>
      <c r="D37" s="327"/>
      <c r="E37" s="327"/>
      <c r="F37" s="328"/>
      <c r="G37" s="329"/>
      <c r="H37" s="330"/>
      <c r="I37" s="332"/>
      <c r="J37" s="38">
        <v>37500</v>
      </c>
      <c r="K37" s="38">
        <v>37500</v>
      </c>
      <c r="L37" s="38">
        <v>37500</v>
      </c>
      <c r="M37" s="38">
        <v>37500</v>
      </c>
      <c r="N37" s="38">
        <v>37500</v>
      </c>
      <c r="O37" s="38">
        <v>37500</v>
      </c>
      <c r="P37" s="38">
        <v>37500</v>
      </c>
      <c r="Q37" s="38">
        <v>37500</v>
      </c>
      <c r="R37" s="38">
        <v>37500</v>
      </c>
      <c r="S37" s="38">
        <v>37500</v>
      </c>
      <c r="T37" s="38">
        <v>37500</v>
      </c>
      <c r="U37" s="38">
        <v>37500</v>
      </c>
      <c r="V37" s="92">
        <f>SUM(J37:U37)</f>
        <v>450000</v>
      </c>
      <c r="W37" s="334"/>
      <c r="Y37" s="33"/>
    </row>
    <row r="38" spans="2:25" s="6" customFormat="1" ht="103.95" customHeight="1" x14ac:dyDescent="0.3">
      <c r="B38" s="182"/>
      <c r="C38" s="323" t="s">
        <v>160</v>
      </c>
      <c r="D38" s="324"/>
      <c r="E38" s="324"/>
      <c r="F38" s="325"/>
      <c r="G38" s="329">
        <v>360</v>
      </c>
      <c r="H38" s="330" t="s">
        <v>162</v>
      </c>
      <c r="I38" s="340">
        <v>800</v>
      </c>
      <c r="J38" s="47">
        <v>1</v>
      </c>
      <c r="K38" s="47">
        <v>1</v>
      </c>
      <c r="L38" s="59">
        <v>1</v>
      </c>
      <c r="M38" s="59">
        <v>1</v>
      </c>
      <c r="N38" s="48">
        <v>1</v>
      </c>
      <c r="O38" s="48">
        <v>1</v>
      </c>
      <c r="P38" s="47">
        <v>1</v>
      </c>
      <c r="Q38" s="47">
        <v>1</v>
      </c>
      <c r="R38" s="59">
        <v>1</v>
      </c>
      <c r="S38" s="59">
        <v>1</v>
      </c>
      <c r="T38" s="48">
        <v>1</v>
      </c>
      <c r="U38" s="48">
        <v>1</v>
      </c>
      <c r="V38" s="93">
        <f t="shared" ref="V38" si="0">SUM(J38:U38)</f>
        <v>12</v>
      </c>
      <c r="W38" s="333" t="s">
        <v>979</v>
      </c>
      <c r="Y38" s="5"/>
    </row>
    <row r="39" spans="2:25" s="6" customFormat="1" ht="103.95" customHeight="1" thickBot="1" x14ac:dyDescent="0.35">
      <c r="B39" s="183"/>
      <c r="C39" s="335"/>
      <c r="D39" s="336"/>
      <c r="E39" s="336"/>
      <c r="F39" s="337"/>
      <c r="G39" s="338"/>
      <c r="H39" s="339"/>
      <c r="I39" s="341"/>
      <c r="J39" s="49">
        <v>15142.42</v>
      </c>
      <c r="K39" s="49">
        <v>15142.42</v>
      </c>
      <c r="L39" s="49">
        <v>15142.42</v>
      </c>
      <c r="M39" s="49">
        <v>15142.42</v>
      </c>
      <c r="N39" s="49">
        <v>15142.42</v>
      </c>
      <c r="O39" s="49">
        <v>15142.42</v>
      </c>
      <c r="P39" s="49">
        <v>15142.42</v>
      </c>
      <c r="Q39" s="49">
        <v>15142.42</v>
      </c>
      <c r="R39" s="49">
        <v>15142.42</v>
      </c>
      <c r="S39" s="49">
        <v>15142.42</v>
      </c>
      <c r="T39" s="49">
        <v>15142.42</v>
      </c>
      <c r="U39" s="49">
        <v>15142.42</v>
      </c>
      <c r="V39" s="94">
        <f>SUM(J39:U39)</f>
        <v>181709.04000000004</v>
      </c>
      <c r="W39" s="342"/>
      <c r="Y39" s="33"/>
    </row>
    <row r="40" spans="2:25" s="6" customFormat="1" ht="51.6" customHeight="1" x14ac:dyDescent="0.3">
      <c r="B40" s="35"/>
      <c r="C40" s="35"/>
      <c r="D40" s="35"/>
      <c r="E40" s="35"/>
      <c r="F40" s="35"/>
      <c r="G40" s="35"/>
      <c r="H40" s="35"/>
      <c r="I40" s="35"/>
      <c r="J40" s="35"/>
      <c r="K40" s="35"/>
      <c r="L40" s="35"/>
      <c r="M40" s="35"/>
      <c r="N40" s="35"/>
      <c r="O40" s="35"/>
      <c r="P40" s="35"/>
      <c r="Q40" s="35"/>
      <c r="R40" s="157"/>
      <c r="S40" s="157"/>
      <c r="T40" s="168" t="s">
        <v>11</v>
      </c>
      <c r="U40" s="168"/>
      <c r="V40" s="42">
        <f>V37+V39</f>
        <v>631709.04</v>
      </c>
    </row>
    <row r="41" spans="2:25" s="6" customFormat="1" ht="15.6" thickBot="1" x14ac:dyDescent="0.35"/>
    <row r="42" spans="2:25" s="6" customFormat="1" ht="52.95" customHeight="1" thickBot="1" x14ac:dyDescent="0.35">
      <c r="B42" s="178" t="s">
        <v>140</v>
      </c>
      <c r="C42" s="179"/>
      <c r="D42" s="179"/>
      <c r="E42" s="179"/>
      <c r="F42" s="179"/>
      <c r="G42" s="179"/>
      <c r="H42" s="179"/>
      <c r="I42" s="179"/>
      <c r="J42" s="179"/>
      <c r="K42" s="179"/>
      <c r="L42" s="179"/>
      <c r="M42" s="179"/>
      <c r="N42" s="179"/>
      <c r="O42" s="179"/>
      <c r="P42" s="179"/>
      <c r="Q42" s="179"/>
      <c r="R42" s="179"/>
      <c r="S42" s="179"/>
      <c r="T42" s="179"/>
      <c r="U42" s="179"/>
      <c r="V42" s="179"/>
      <c r="W42" s="180"/>
    </row>
    <row r="43" spans="2:25" s="6" customFormat="1" ht="52.95" customHeight="1" thickBot="1" x14ac:dyDescent="0.35">
      <c r="B43" s="178" t="s">
        <v>429</v>
      </c>
      <c r="C43" s="179"/>
      <c r="D43" s="179"/>
      <c r="E43" s="179"/>
      <c r="F43" s="179"/>
      <c r="G43" s="179"/>
      <c r="H43" s="179"/>
      <c r="I43" s="179"/>
      <c r="J43" s="179"/>
      <c r="K43" s="179"/>
      <c r="L43" s="179"/>
      <c r="M43" s="179"/>
      <c r="N43" s="179"/>
      <c r="O43" s="179"/>
      <c r="P43" s="179"/>
      <c r="Q43" s="179"/>
      <c r="R43" s="179"/>
      <c r="S43" s="179"/>
      <c r="T43" s="179"/>
      <c r="U43" s="179"/>
      <c r="V43" s="179"/>
      <c r="W43" s="180"/>
    </row>
    <row r="44" spans="2:25" s="7" customFormat="1" ht="90.6" customHeight="1" thickBot="1" x14ac:dyDescent="0.35">
      <c r="B44" s="181" t="s">
        <v>133</v>
      </c>
      <c r="C44" s="184" t="s">
        <v>141</v>
      </c>
      <c r="D44" s="185"/>
      <c r="E44" s="185"/>
      <c r="F44" s="186"/>
      <c r="G44" s="87" t="s">
        <v>459</v>
      </c>
      <c r="H44" s="88" t="s">
        <v>12</v>
      </c>
      <c r="I44" s="87" t="s">
        <v>13</v>
      </c>
      <c r="J44" s="88" t="s">
        <v>14</v>
      </c>
      <c r="K44" s="88" t="s">
        <v>15</v>
      </c>
      <c r="L44" s="88" t="s">
        <v>16</v>
      </c>
      <c r="M44" s="88" t="s">
        <v>17</v>
      </c>
      <c r="N44" s="89" t="s">
        <v>18</v>
      </c>
      <c r="O44" s="88" t="s">
        <v>19</v>
      </c>
      <c r="P44" s="88" t="s">
        <v>20</v>
      </c>
      <c r="Q44" s="88" t="s">
        <v>21</v>
      </c>
      <c r="R44" s="88" t="s">
        <v>22</v>
      </c>
      <c r="S44" s="88" t="s">
        <v>23</v>
      </c>
      <c r="T44" s="88" t="s">
        <v>24</v>
      </c>
      <c r="U44" s="88" t="s">
        <v>25</v>
      </c>
      <c r="V44" s="88" t="s">
        <v>11</v>
      </c>
      <c r="W44" s="90" t="s">
        <v>42</v>
      </c>
    </row>
    <row r="45" spans="2:25" s="6" customFormat="1" ht="103.95" customHeight="1" x14ac:dyDescent="0.3">
      <c r="B45" s="182"/>
      <c r="C45" s="323" t="s">
        <v>159</v>
      </c>
      <c r="D45" s="324"/>
      <c r="E45" s="324"/>
      <c r="F45" s="325"/>
      <c r="G45" s="329">
        <v>360</v>
      </c>
      <c r="H45" s="330" t="s">
        <v>161</v>
      </c>
      <c r="I45" s="331">
        <v>7862</v>
      </c>
      <c r="J45" s="47">
        <v>1</v>
      </c>
      <c r="K45" s="47">
        <v>1</v>
      </c>
      <c r="L45" s="59">
        <v>1</v>
      </c>
      <c r="M45" s="47">
        <v>1</v>
      </c>
      <c r="N45" s="47">
        <v>1</v>
      </c>
      <c r="O45" s="59">
        <v>1</v>
      </c>
      <c r="P45" s="47">
        <v>1</v>
      </c>
      <c r="Q45" s="47">
        <v>1</v>
      </c>
      <c r="R45" s="59">
        <v>1</v>
      </c>
      <c r="S45" s="47">
        <v>1</v>
      </c>
      <c r="T45" s="47">
        <v>1</v>
      </c>
      <c r="U45" s="59">
        <v>1</v>
      </c>
      <c r="V45" s="93">
        <v>12</v>
      </c>
      <c r="W45" s="333" t="s">
        <v>978</v>
      </c>
    </row>
    <row r="46" spans="2:25" s="6" customFormat="1" ht="103.95" customHeight="1" x14ac:dyDescent="0.3">
      <c r="B46" s="182"/>
      <c r="C46" s="326"/>
      <c r="D46" s="327"/>
      <c r="E46" s="327"/>
      <c r="F46" s="328"/>
      <c r="G46" s="329"/>
      <c r="H46" s="330"/>
      <c r="I46" s="332"/>
      <c r="J46" s="38">
        <v>38750</v>
      </c>
      <c r="K46" s="38">
        <v>38750</v>
      </c>
      <c r="L46" s="38">
        <v>38750</v>
      </c>
      <c r="M46" s="38">
        <v>38750</v>
      </c>
      <c r="N46" s="38">
        <v>38750</v>
      </c>
      <c r="O46" s="38">
        <v>38750</v>
      </c>
      <c r="P46" s="38">
        <v>38750</v>
      </c>
      <c r="Q46" s="38">
        <v>38750</v>
      </c>
      <c r="R46" s="38">
        <v>38750</v>
      </c>
      <c r="S46" s="38">
        <v>38750</v>
      </c>
      <c r="T46" s="38">
        <v>38750</v>
      </c>
      <c r="U46" s="38">
        <v>38750</v>
      </c>
      <c r="V46" s="92">
        <f>SUM(J46:U46)</f>
        <v>465000</v>
      </c>
      <c r="W46" s="334"/>
      <c r="Y46" s="33"/>
    </row>
    <row r="47" spans="2:25" s="6" customFormat="1" ht="103.95" customHeight="1" x14ac:dyDescent="0.3">
      <c r="B47" s="182"/>
      <c r="C47" s="323" t="s">
        <v>160</v>
      </c>
      <c r="D47" s="324"/>
      <c r="E47" s="324"/>
      <c r="F47" s="325"/>
      <c r="G47" s="329">
        <v>360</v>
      </c>
      <c r="H47" s="330" t="s">
        <v>162</v>
      </c>
      <c r="I47" s="340">
        <v>800</v>
      </c>
      <c r="J47" s="47">
        <v>1</v>
      </c>
      <c r="K47" s="47">
        <v>1</v>
      </c>
      <c r="L47" s="59">
        <v>1</v>
      </c>
      <c r="M47" s="59">
        <v>1</v>
      </c>
      <c r="N47" s="48">
        <v>1</v>
      </c>
      <c r="O47" s="48">
        <v>1</v>
      </c>
      <c r="P47" s="47">
        <v>1</v>
      </c>
      <c r="Q47" s="47">
        <v>1</v>
      </c>
      <c r="R47" s="59">
        <v>1</v>
      </c>
      <c r="S47" s="59">
        <v>1</v>
      </c>
      <c r="T47" s="48">
        <v>1</v>
      </c>
      <c r="U47" s="48">
        <v>1</v>
      </c>
      <c r="V47" s="93">
        <v>12</v>
      </c>
      <c r="W47" s="333" t="s">
        <v>979</v>
      </c>
      <c r="Y47" s="5"/>
    </row>
    <row r="48" spans="2:25" s="6" customFormat="1" ht="103.95" customHeight="1" thickBot="1" x14ac:dyDescent="0.35">
      <c r="B48" s="183"/>
      <c r="C48" s="335"/>
      <c r="D48" s="336"/>
      <c r="E48" s="336"/>
      <c r="F48" s="337"/>
      <c r="G48" s="338"/>
      <c r="H48" s="339"/>
      <c r="I48" s="341"/>
      <c r="J48" s="41">
        <v>15225.75</v>
      </c>
      <c r="K48" s="41">
        <v>15225.75</v>
      </c>
      <c r="L48" s="41">
        <v>15225.75</v>
      </c>
      <c r="M48" s="41">
        <v>15225.75</v>
      </c>
      <c r="N48" s="41">
        <v>15225.75</v>
      </c>
      <c r="O48" s="41">
        <v>15225.75</v>
      </c>
      <c r="P48" s="41">
        <v>15225.75</v>
      </c>
      <c r="Q48" s="41">
        <v>15225.75</v>
      </c>
      <c r="R48" s="41">
        <v>15225.75</v>
      </c>
      <c r="S48" s="41">
        <v>15225.75</v>
      </c>
      <c r="T48" s="41">
        <v>15225.75</v>
      </c>
      <c r="U48" s="41">
        <v>15225.79</v>
      </c>
      <c r="V48" s="92">
        <f>SUM(J48:U48)</f>
        <v>182709.04</v>
      </c>
      <c r="W48" s="342"/>
      <c r="Y48" s="33"/>
    </row>
    <row r="49" spans="2:22" s="6" customFormat="1" ht="51.6" customHeight="1" x14ac:dyDescent="0.3">
      <c r="B49" s="35"/>
      <c r="C49" s="35"/>
      <c r="D49" s="35"/>
      <c r="E49" s="35"/>
      <c r="F49" s="35"/>
      <c r="G49" s="35"/>
      <c r="H49" s="35"/>
      <c r="I49" s="35"/>
      <c r="J49" s="35"/>
      <c r="K49" s="35"/>
      <c r="L49" s="35"/>
      <c r="M49" s="35"/>
      <c r="N49" s="35"/>
      <c r="O49" s="35"/>
      <c r="P49" s="35"/>
      <c r="Q49" s="35"/>
      <c r="R49" s="157"/>
      <c r="S49" s="157"/>
      <c r="T49" s="168" t="s">
        <v>11</v>
      </c>
      <c r="U49" s="168"/>
      <c r="V49" s="42">
        <f>V46+V48</f>
        <v>647709.04</v>
      </c>
    </row>
    <row r="69" ht="13.95" customHeight="1" x14ac:dyDescent="0.3"/>
    <row r="70" ht="13.95" customHeight="1" x14ac:dyDescent="0.3"/>
    <row r="71" ht="13.95" customHeight="1" x14ac:dyDescent="0.3"/>
    <row r="72" ht="13.95" customHeight="1" x14ac:dyDescent="0.3"/>
    <row r="73" ht="13.95" customHeight="1" x14ac:dyDescent="0.3"/>
    <row r="74" ht="14.4" customHeight="1" x14ac:dyDescent="0.3"/>
    <row r="84" spans="20:20" ht="15" x14ac:dyDescent="0.3">
      <c r="T84" s="6"/>
    </row>
    <row r="85" spans="20:20" ht="15" x14ac:dyDescent="0.3">
      <c r="T85" s="6"/>
    </row>
    <row r="86" spans="20:20" ht="15" x14ac:dyDescent="0.3">
      <c r="T86" s="6"/>
    </row>
    <row r="87" spans="20:20" ht="15" x14ac:dyDescent="0.3">
      <c r="T87" s="6"/>
    </row>
    <row r="88" spans="20:20" ht="15" customHeight="1" x14ac:dyDescent="0.3">
      <c r="T88" s="6"/>
    </row>
    <row r="89" spans="20:20" ht="15" x14ac:dyDescent="0.3">
      <c r="T89" s="6"/>
    </row>
    <row r="90" spans="20:20" ht="15" customHeight="1" x14ac:dyDescent="0.3">
      <c r="T90" s="6"/>
    </row>
    <row r="91" spans="20:20" ht="15" x14ac:dyDescent="0.3">
      <c r="T91" s="6"/>
    </row>
    <row r="92" spans="20:20" ht="15" customHeight="1" x14ac:dyDescent="0.3">
      <c r="T92" s="6"/>
    </row>
    <row r="94" spans="20:20" ht="15" customHeight="1" x14ac:dyDescent="0.3"/>
    <row r="96" spans="20:20" ht="15" customHeight="1" x14ac:dyDescent="0.3"/>
    <row r="98" ht="15" customHeight="1" x14ac:dyDescent="0.3"/>
  </sheetData>
  <mergeCells count="124">
    <mergeCell ref="B33:W33"/>
    <mergeCell ref="R40:S40"/>
    <mergeCell ref="T40:U40"/>
    <mergeCell ref="B34:W34"/>
    <mergeCell ref="B35:B39"/>
    <mergeCell ref="C35:F35"/>
    <mergeCell ref="C36:F37"/>
    <mergeCell ref="G36:G37"/>
    <mergeCell ref="H36:H37"/>
    <mergeCell ref="I36:I37"/>
    <mergeCell ref="W36:W37"/>
    <mergeCell ref="C38:F39"/>
    <mergeCell ref="G38:G39"/>
    <mergeCell ref="H38:H39"/>
    <mergeCell ref="I38:I39"/>
    <mergeCell ref="W38:W39"/>
    <mergeCell ref="U30:V30"/>
    <mergeCell ref="B31:D32"/>
    <mergeCell ref="E31:H31"/>
    <mergeCell ref="I31:L31"/>
    <mergeCell ref="M31:P31"/>
    <mergeCell ref="Q31:R31"/>
    <mergeCell ref="S31:T31"/>
    <mergeCell ref="U31:V31"/>
    <mergeCell ref="B30:D30"/>
    <mergeCell ref="E30:H30"/>
    <mergeCell ref="I30:L30"/>
    <mergeCell ref="M30:P30"/>
    <mergeCell ref="Q30:R30"/>
    <mergeCell ref="S30:T30"/>
    <mergeCell ref="E32:H32"/>
    <mergeCell ref="I32:L32"/>
    <mergeCell ref="M32:P32"/>
    <mergeCell ref="Q32:R32"/>
    <mergeCell ref="S32:T32"/>
    <mergeCell ref="U32:V32"/>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E27:H27"/>
    <mergeCell ref="I27:L27"/>
    <mergeCell ref="M27:P27"/>
    <mergeCell ref="Q27:R27"/>
    <mergeCell ref="S27:T27"/>
    <mergeCell ref="U27:V27"/>
    <mergeCell ref="B24:I24"/>
    <mergeCell ref="J24:M24"/>
    <mergeCell ref="T24:V25"/>
    <mergeCell ref="B25:I25"/>
    <mergeCell ref="J25:M25"/>
    <mergeCell ref="B21:L21"/>
    <mergeCell ref="M21:V21"/>
    <mergeCell ref="B22:L22"/>
    <mergeCell ref="M22:V22"/>
    <mergeCell ref="B23:M23"/>
    <mergeCell ref="T23:V23"/>
    <mergeCell ref="B17:V17"/>
    <mergeCell ref="B18:L18"/>
    <mergeCell ref="M18:V18"/>
    <mergeCell ref="B19:L19"/>
    <mergeCell ref="M19:V19"/>
    <mergeCell ref="B20:V20"/>
    <mergeCell ref="B13:L13"/>
    <mergeCell ref="M13:V13"/>
    <mergeCell ref="B14:V14"/>
    <mergeCell ref="B15:L15"/>
    <mergeCell ref="M15:V15"/>
    <mergeCell ref="B16:L16"/>
    <mergeCell ref="M16:V16"/>
    <mergeCell ref="B9:I9"/>
    <mergeCell ref="J9:P9"/>
    <mergeCell ref="Q9:V9"/>
    <mergeCell ref="B10:V10"/>
    <mergeCell ref="B11:V11"/>
    <mergeCell ref="B12:L12"/>
    <mergeCell ref="M12:V12"/>
    <mergeCell ref="B6:L6"/>
    <mergeCell ref="M6:V6"/>
    <mergeCell ref="B7:V7"/>
    <mergeCell ref="B8:I8"/>
    <mergeCell ref="J8:P8"/>
    <mergeCell ref="Q8:V8"/>
    <mergeCell ref="B2:V2"/>
    <mergeCell ref="B3:L3"/>
    <mergeCell ref="M3:V3"/>
    <mergeCell ref="B4:L4"/>
    <mergeCell ref="M4:V4"/>
    <mergeCell ref="B5:L5"/>
    <mergeCell ref="M5:V5"/>
    <mergeCell ref="R49:S49"/>
    <mergeCell ref="T49:U49"/>
    <mergeCell ref="N23:O23"/>
    <mergeCell ref="N24:O25"/>
    <mergeCell ref="P23:Q23"/>
    <mergeCell ref="P24:Q25"/>
    <mergeCell ref="R23:S23"/>
    <mergeCell ref="R24:S25"/>
    <mergeCell ref="B42:W42"/>
    <mergeCell ref="B43:W43"/>
    <mergeCell ref="B44:B48"/>
    <mergeCell ref="C44:F44"/>
    <mergeCell ref="C45:F46"/>
    <mergeCell ref="G45:G46"/>
    <mergeCell ref="H45:H46"/>
    <mergeCell ref="I45:I46"/>
    <mergeCell ref="W45:W46"/>
    <mergeCell ref="C47:F48"/>
    <mergeCell ref="G47:G48"/>
    <mergeCell ref="H47:H48"/>
    <mergeCell ref="I47:I48"/>
    <mergeCell ref="W47:W48"/>
    <mergeCell ref="B26:V26"/>
    <mergeCell ref="B27:D27"/>
  </mergeCells>
  <printOptions horizontalCentered="1"/>
  <pageMargins left="0.23622047244094491" right="0.15748031496062992" top="1.1023622047244095" bottom="0.19685039370078741" header="0.15748031496062992" footer="0.15748031496062992"/>
  <pageSetup scale="30" fitToHeight="0" orientation="landscape" r:id="rId1"/>
  <headerFooter scaleWithDoc="0">
    <oddHeader>&amp;C&amp;G</oddHeader>
    <oddFooter>&amp;C&amp;G</oddFooter>
  </headerFooter>
  <rowBreaks count="2" manualBreakCount="2">
    <brk id="25" min="1" max="22" man="1"/>
    <brk id="32" min="1" max="22" man="1"/>
  </rowBreaks>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79998168889431442"/>
  </sheetPr>
  <dimension ref="B2:K30"/>
  <sheetViews>
    <sheetView view="pageBreakPreview" zoomScale="70" zoomScaleNormal="100" zoomScaleSheetLayoutView="70" workbookViewId="0">
      <selection activeCell="K14" sqref="K14"/>
    </sheetView>
  </sheetViews>
  <sheetFormatPr baseColWidth="10" defaultColWidth="11.44140625" defaultRowHeight="13.8" x14ac:dyDescent="0.25"/>
  <cols>
    <col min="1" max="1" width="0.44140625" style="3" customWidth="1"/>
    <col min="2" max="3" width="11.44140625" style="3" customWidth="1"/>
    <col min="4" max="4" width="16.44140625" style="3" customWidth="1"/>
    <col min="5" max="5" width="12.109375" style="3" customWidth="1"/>
    <col min="6" max="8" width="11.44140625" style="3"/>
    <col min="9" max="9" width="13.33203125" style="3" customWidth="1"/>
    <col min="10" max="10" width="12.6640625" style="3" customWidth="1"/>
    <col min="11" max="11" width="23.88671875" style="3" customWidth="1"/>
    <col min="12" max="16384" width="11.44140625" style="3"/>
  </cols>
  <sheetData>
    <row r="2" spans="2:11" s="22" customFormat="1" ht="15.75" customHeight="1" x14ac:dyDescent="0.25"/>
    <row r="3" spans="2:11" ht="21" customHeight="1" x14ac:dyDescent="0.25">
      <c r="B3" s="157" t="s">
        <v>165</v>
      </c>
      <c r="C3" s="157"/>
      <c r="D3" s="157"/>
      <c r="E3" s="157"/>
      <c r="F3" s="157"/>
      <c r="G3" s="157"/>
      <c r="H3" s="157"/>
      <c r="I3" s="157"/>
      <c r="J3" s="157"/>
      <c r="K3" s="157"/>
    </row>
    <row r="4" spans="2:11" ht="52.95" customHeight="1" x14ac:dyDescent="0.25">
      <c r="B4" s="343" t="s">
        <v>1064</v>
      </c>
      <c r="C4" s="343"/>
      <c r="D4" s="343"/>
      <c r="E4" s="343"/>
      <c r="F4" s="343"/>
      <c r="G4" s="343"/>
      <c r="H4" s="343"/>
      <c r="I4" s="343"/>
      <c r="J4" s="343"/>
      <c r="K4" s="343"/>
    </row>
    <row r="5" spans="2:11" ht="25.5" customHeight="1" x14ac:dyDescent="0.25">
      <c r="B5" s="162" t="s">
        <v>163</v>
      </c>
      <c r="C5" s="162"/>
      <c r="D5" s="162"/>
      <c r="E5" s="162"/>
      <c r="F5" s="162"/>
      <c r="G5" s="162"/>
      <c r="H5" s="162"/>
      <c r="I5" s="162"/>
      <c r="J5" s="162"/>
      <c r="K5" s="162"/>
    </row>
    <row r="6" spans="2:11" ht="25.5" customHeight="1" x14ac:dyDescent="0.25">
      <c r="B6" s="162"/>
      <c r="C6" s="162"/>
      <c r="D6" s="162"/>
      <c r="E6" s="162"/>
      <c r="F6" s="162"/>
      <c r="G6" s="162"/>
      <c r="H6" s="162"/>
      <c r="I6" s="162"/>
      <c r="J6" s="162"/>
      <c r="K6" s="162"/>
    </row>
    <row r="7" spans="2:11" ht="0.75" customHeight="1" x14ac:dyDescent="0.25">
      <c r="B7" s="17"/>
      <c r="C7" s="17"/>
      <c r="D7" s="17"/>
      <c r="E7" s="17"/>
      <c r="F7" s="17"/>
      <c r="G7" s="17"/>
      <c r="H7" s="17"/>
      <c r="I7" s="17"/>
      <c r="J7" s="17"/>
    </row>
    <row r="8" spans="2:11" ht="9.75" customHeight="1" x14ac:dyDescent="0.25">
      <c r="B8" s="17"/>
      <c r="C8" s="17"/>
      <c r="D8" s="17"/>
      <c r="E8" s="17"/>
      <c r="F8" s="17"/>
      <c r="G8" s="17"/>
      <c r="H8" s="17"/>
      <c r="I8" s="17"/>
      <c r="J8" s="17"/>
    </row>
    <row r="9" spans="2:11" ht="34.5" customHeight="1" x14ac:dyDescent="0.25">
      <c r="B9" s="162" t="s">
        <v>329</v>
      </c>
      <c r="C9" s="162"/>
      <c r="D9" s="162"/>
      <c r="E9" s="162"/>
      <c r="F9" s="162"/>
      <c r="G9" s="162"/>
      <c r="H9" s="162"/>
      <c r="I9" s="162"/>
      <c r="J9" s="162"/>
      <c r="K9" s="162"/>
    </row>
    <row r="10" spans="2:11" ht="30" customHeight="1" x14ac:dyDescent="0.25">
      <c r="B10" s="162"/>
      <c r="C10" s="162"/>
      <c r="D10" s="162"/>
      <c r="E10" s="162"/>
      <c r="F10" s="162"/>
      <c r="G10" s="162"/>
      <c r="H10" s="162"/>
      <c r="I10" s="162"/>
      <c r="J10" s="162"/>
      <c r="K10" s="162"/>
    </row>
    <row r="11" spans="2:11" ht="15" customHeight="1" x14ac:dyDescent="0.25">
      <c r="B11" s="17"/>
      <c r="C11" s="17"/>
      <c r="D11" s="17"/>
      <c r="E11" s="17"/>
      <c r="F11" s="17"/>
      <c r="G11" s="17"/>
      <c r="H11" s="17"/>
      <c r="I11" s="17"/>
      <c r="J11" s="17"/>
    </row>
    <row r="12" spans="2:11" ht="24" customHeight="1" x14ac:dyDescent="0.25">
      <c r="B12" s="20" t="s">
        <v>436</v>
      </c>
      <c r="C12" s="12"/>
      <c r="D12" s="12"/>
      <c r="E12" s="12"/>
      <c r="F12" s="12"/>
      <c r="G12" s="12"/>
      <c r="H12" s="12"/>
      <c r="I12" s="12"/>
      <c r="J12" s="12"/>
    </row>
    <row r="13" spans="2:11" ht="15" x14ac:dyDescent="0.25">
      <c r="B13" s="6" t="s">
        <v>406</v>
      </c>
      <c r="C13" s="6"/>
      <c r="D13" s="6"/>
      <c r="E13" s="6"/>
      <c r="F13" s="6"/>
      <c r="G13" s="6"/>
      <c r="H13" s="6"/>
      <c r="I13" s="6"/>
      <c r="J13" s="6"/>
      <c r="K13" s="6"/>
    </row>
    <row r="14" spans="2:11" ht="15" x14ac:dyDescent="0.25">
      <c r="B14" s="6" t="s">
        <v>373</v>
      </c>
      <c r="C14" s="6"/>
      <c r="D14" s="6"/>
      <c r="E14" s="6"/>
      <c r="F14" s="6"/>
      <c r="G14" s="6"/>
      <c r="H14" s="6"/>
      <c r="I14" s="6"/>
      <c r="J14" s="12"/>
    </row>
    <row r="15" spans="2:11" ht="15" x14ac:dyDescent="0.25">
      <c r="B15" s="6" t="s">
        <v>374</v>
      </c>
      <c r="C15" s="6"/>
      <c r="D15" s="6"/>
      <c r="E15" s="6"/>
      <c r="F15" s="6"/>
      <c r="G15" s="6"/>
      <c r="H15" s="6"/>
      <c r="I15" s="6"/>
      <c r="J15" s="12"/>
    </row>
    <row r="16" spans="2:11" ht="15" x14ac:dyDescent="0.25">
      <c r="B16" s="6" t="s">
        <v>389</v>
      </c>
      <c r="C16" s="6"/>
      <c r="D16" s="6"/>
      <c r="E16" s="6"/>
      <c r="F16" s="6"/>
      <c r="G16" s="6"/>
      <c r="H16" s="12"/>
      <c r="I16" s="12"/>
      <c r="J16" s="12"/>
    </row>
    <row r="17" spans="2:11" ht="15" x14ac:dyDescent="0.25">
      <c r="B17" s="13"/>
      <c r="C17" s="14"/>
      <c r="D17" s="12"/>
      <c r="E17" s="12"/>
      <c r="F17" s="12"/>
      <c r="G17" s="12"/>
      <c r="H17" s="12"/>
      <c r="I17" s="12"/>
      <c r="J17" s="12"/>
    </row>
    <row r="18" spans="2:11" ht="15" x14ac:dyDescent="0.25">
      <c r="B18" s="13"/>
    </row>
    <row r="19" spans="2:11" ht="15" x14ac:dyDescent="0.25">
      <c r="B19" s="13"/>
    </row>
    <row r="20" spans="2:11" ht="15.6" x14ac:dyDescent="0.25">
      <c r="B20" s="21"/>
      <c r="C20" s="12"/>
      <c r="D20" s="12"/>
      <c r="E20" s="12"/>
      <c r="F20" s="12"/>
      <c r="G20" s="12"/>
      <c r="H20" s="12"/>
      <c r="I20" s="12"/>
      <c r="J20" s="12"/>
      <c r="K20" s="12"/>
    </row>
    <row r="21" spans="2:11" ht="15" x14ac:dyDescent="0.25">
      <c r="B21" s="6"/>
      <c r="C21" s="6"/>
      <c r="D21" s="6"/>
      <c r="E21" s="6"/>
    </row>
    <row r="22" spans="2:11" ht="15" x14ac:dyDescent="0.25">
      <c r="B22" s="6"/>
      <c r="C22" s="6"/>
      <c r="D22" s="6"/>
      <c r="E22" s="6"/>
    </row>
    <row r="24" spans="2:11" ht="21.75" customHeight="1" x14ac:dyDescent="0.25">
      <c r="B24" s="12"/>
      <c r="C24" s="12"/>
      <c r="D24" s="12"/>
      <c r="E24" s="12"/>
      <c r="F24" s="12"/>
      <c r="G24" s="12"/>
      <c r="H24" s="12"/>
      <c r="I24" s="12"/>
      <c r="J24" s="12"/>
      <c r="K24" s="12"/>
    </row>
    <row r="25" spans="2:11" ht="21.75" customHeight="1" x14ac:dyDescent="0.25">
      <c r="B25" s="12"/>
      <c r="C25" s="12"/>
      <c r="D25" s="12"/>
      <c r="E25" s="12"/>
      <c r="F25" s="12"/>
      <c r="G25" s="12"/>
      <c r="H25" s="12"/>
      <c r="I25" s="12"/>
      <c r="J25" s="12"/>
      <c r="K25" s="12"/>
    </row>
    <row r="26" spans="2:11" ht="21.75" customHeight="1" x14ac:dyDescent="0.25">
      <c r="B26" s="12"/>
      <c r="C26" s="12"/>
      <c r="D26" s="12"/>
      <c r="E26" s="12"/>
      <c r="F26" s="12"/>
      <c r="G26" s="12"/>
      <c r="H26" s="12"/>
      <c r="I26" s="12"/>
      <c r="J26" s="12"/>
      <c r="K26" s="12"/>
    </row>
    <row r="27" spans="2:11" ht="29.25" customHeight="1" x14ac:dyDescent="0.25"/>
    <row r="28" spans="2:11" ht="15" customHeight="1" x14ac:dyDescent="0.25">
      <c r="B28" s="12"/>
      <c r="C28" s="12"/>
      <c r="D28" s="12"/>
      <c r="E28" s="12"/>
      <c r="F28" s="12"/>
      <c r="G28" s="12"/>
      <c r="H28" s="12"/>
      <c r="I28" s="12"/>
      <c r="J28" s="12"/>
      <c r="K28" s="12"/>
    </row>
    <row r="29" spans="2:11" ht="15" customHeight="1" x14ac:dyDescent="0.25">
      <c r="B29" s="12"/>
      <c r="C29" s="12"/>
      <c r="D29" s="12"/>
      <c r="E29" s="12"/>
      <c r="F29" s="12"/>
      <c r="G29" s="12"/>
      <c r="H29" s="12"/>
      <c r="I29" s="12"/>
      <c r="J29" s="12"/>
      <c r="K29" s="12"/>
    </row>
    <row r="30" spans="2:11" ht="18" customHeight="1" x14ac:dyDescent="0.25">
      <c r="B30" s="12"/>
      <c r="C30" s="12"/>
      <c r="D30" s="12"/>
      <c r="E30" s="12"/>
      <c r="F30" s="12"/>
      <c r="G30" s="12"/>
      <c r="H30" s="12"/>
      <c r="I30" s="12"/>
      <c r="J30" s="12"/>
      <c r="K30" s="12"/>
    </row>
  </sheetData>
  <mergeCells count="4">
    <mergeCell ref="B3:K3"/>
    <mergeCell ref="B4:K4"/>
    <mergeCell ref="B5:K6"/>
    <mergeCell ref="B9:K10"/>
  </mergeCells>
  <printOptions horizontalCentered="1"/>
  <pageMargins left="0.59055118110236227" right="0.70866141732283472" top="0.86614173228346458" bottom="1.1811023622047245" header="0.27559055118110237" footer="0.19685039370078741"/>
  <pageSetup scale="86" orientation="landscape" r:id="rId1"/>
  <headerFooter>
    <oddHeader>&amp;C&amp;G</oddHeader>
    <oddFooter>&amp;C&amp;G</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79998168889431442"/>
  </sheetPr>
  <dimension ref="B1:Y96"/>
  <sheetViews>
    <sheetView showGridLines="0" view="pageBreakPreview" zoomScale="40" zoomScaleNormal="90" zoomScaleSheetLayoutView="40" workbookViewId="0">
      <selection activeCell="Q49" sqref="Q49"/>
    </sheetView>
  </sheetViews>
  <sheetFormatPr baseColWidth="10" defaultColWidth="11.44140625" defaultRowHeight="13.8" x14ac:dyDescent="0.3"/>
  <cols>
    <col min="1" max="1" width="0.88671875" style="18" customWidth="1"/>
    <col min="2" max="2" width="7.5546875" style="18" customWidth="1"/>
    <col min="3" max="3" width="11.5546875" style="18" customWidth="1"/>
    <col min="4" max="4" width="12.21875" style="18" customWidth="1"/>
    <col min="5" max="5" width="13.33203125" style="18" customWidth="1"/>
    <col min="6" max="6" width="11.5546875" style="18" customWidth="1"/>
    <col min="7" max="7" width="24.88671875" style="18" customWidth="1"/>
    <col min="8" max="8" width="19.33203125" style="18" customWidth="1"/>
    <col min="9" max="9" width="22" style="18" customWidth="1"/>
    <col min="10" max="21" width="23" style="18" customWidth="1"/>
    <col min="22" max="22" width="30.44140625" style="18" customWidth="1"/>
    <col min="23" max="23" width="25.44140625"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223" t="s">
        <v>2</v>
      </c>
      <c r="C3" s="224"/>
      <c r="D3" s="224"/>
      <c r="E3" s="224"/>
      <c r="F3" s="224"/>
      <c r="G3" s="224"/>
      <c r="H3" s="224"/>
      <c r="I3" s="224"/>
      <c r="J3" s="224"/>
      <c r="K3" s="224"/>
      <c r="L3" s="224"/>
      <c r="M3" s="224" t="s">
        <v>1</v>
      </c>
      <c r="N3" s="224"/>
      <c r="O3" s="224"/>
      <c r="P3" s="224"/>
      <c r="Q3" s="224"/>
      <c r="R3" s="224"/>
      <c r="S3" s="224"/>
      <c r="T3" s="224"/>
      <c r="U3" s="224"/>
      <c r="V3" s="225"/>
    </row>
    <row r="4" spans="2:22" s="6" customFormat="1" ht="57.6" customHeight="1" x14ac:dyDescent="0.3">
      <c r="B4" s="226" t="s">
        <v>124</v>
      </c>
      <c r="C4" s="216"/>
      <c r="D4" s="216"/>
      <c r="E4" s="216"/>
      <c r="F4" s="216"/>
      <c r="G4" s="216"/>
      <c r="H4" s="216"/>
      <c r="I4" s="216"/>
      <c r="J4" s="216"/>
      <c r="K4" s="216"/>
      <c r="L4" s="216"/>
      <c r="M4" s="227" t="s">
        <v>166</v>
      </c>
      <c r="N4" s="228"/>
      <c r="O4" s="228"/>
      <c r="P4" s="228"/>
      <c r="Q4" s="228"/>
      <c r="R4" s="228"/>
      <c r="S4" s="228"/>
      <c r="T4" s="228"/>
      <c r="U4" s="228"/>
      <c r="V4" s="229"/>
    </row>
    <row r="5" spans="2:22" s="6" customFormat="1" ht="35.4" customHeight="1" x14ac:dyDescent="0.3">
      <c r="B5" s="223" t="s">
        <v>3</v>
      </c>
      <c r="C5" s="224"/>
      <c r="D5" s="224"/>
      <c r="E5" s="224"/>
      <c r="F5" s="224"/>
      <c r="G5" s="224"/>
      <c r="H5" s="224"/>
      <c r="I5" s="224"/>
      <c r="J5" s="224"/>
      <c r="K5" s="224"/>
      <c r="L5" s="224"/>
      <c r="M5" s="224" t="s">
        <v>427</v>
      </c>
      <c r="N5" s="224"/>
      <c r="O5" s="224"/>
      <c r="P5" s="224"/>
      <c r="Q5" s="224"/>
      <c r="R5" s="224"/>
      <c r="S5" s="224"/>
      <c r="T5" s="224"/>
      <c r="U5" s="224"/>
      <c r="V5" s="225"/>
    </row>
    <row r="6" spans="2:22" s="6" customFormat="1" ht="46.95" customHeight="1" x14ac:dyDescent="0.3">
      <c r="B6" s="165" t="s">
        <v>648</v>
      </c>
      <c r="C6" s="166"/>
      <c r="D6" s="166"/>
      <c r="E6" s="166"/>
      <c r="F6" s="166"/>
      <c r="G6" s="166"/>
      <c r="H6" s="166"/>
      <c r="I6" s="166"/>
      <c r="J6" s="166"/>
      <c r="K6" s="166"/>
      <c r="L6" s="166"/>
      <c r="M6" s="216" t="s">
        <v>130</v>
      </c>
      <c r="N6" s="216"/>
      <c r="O6" s="216"/>
      <c r="P6" s="216"/>
      <c r="Q6" s="216"/>
      <c r="R6" s="216"/>
      <c r="S6" s="216"/>
      <c r="T6" s="216"/>
      <c r="U6" s="216"/>
      <c r="V6" s="21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218" t="s">
        <v>430</v>
      </c>
      <c r="C8" s="175"/>
      <c r="D8" s="175"/>
      <c r="E8" s="175"/>
      <c r="F8" s="175"/>
      <c r="G8" s="175"/>
      <c r="H8" s="175"/>
      <c r="I8" s="175"/>
      <c r="J8" s="175" t="s">
        <v>431</v>
      </c>
      <c r="K8" s="175"/>
      <c r="L8" s="175"/>
      <c r="M8" s="175"/>
      <c r="N8" s="175"/>
      <c r="O8" s="175"/>
      <c r="P8" s="175"/>
      <c r="Q8" s="175" t="s">
        <v>432</v>
      </c>
      <c r="R8" s="175"/>
      <c r="S8" s="175"/>
      <c r="T8" s="175"/>
      <c r="U8" s="175"/>
      <c r="V8" s="219"/>
    </row>
    <row r="9" spans="2:22" s="6" customFormat="1" ht="57.6" customHeight="1" x14ac:dyDescent="0.3">
      <c r="B9" s="165" t="s">
        <v>127</v>
      </c>
      <c r="C9" s="166"/>
      <c r="D9" s="166"/>
      <c r="E9" s="166"/>
      <c r="F9" s="166"/>
      <c r="G9" s="166"/>
      <c r="H9" s="166"/>
      <c r="I9" s="166"/>
      <c r="J9" s="166" t="s">
        <v>128</v>
      </c>
      <c r="K9" s="166"/>
      <c r="L9" s="166"/>
      <c r="M9" s="166"/>
      <c r="N9" s="166"/>
      <c r="O9" s="166"/>
      <c r="P9" s="166"/>
      <c r="Q9" s="166" t="s">
        <v>167</v>
      </c>
      <c r="R9" s="166"/>
      <c r="S9" s="166"/>
      <c r="T9" s="166"/>
      <c r="U9" s="166"/>
      <c r="V9" s="167"/>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223" t="s">
        <v>5</v>
      </c>
      <c r="C11" s="224"/>
      <c r="D11" s="224"/>
      <c r="E11" s="224"/>
      <c r="F11" s="224"/>
      <c r="G11" s="224"/>
      <c r="H11" s="224"/>
      <c r="I11" s="224"/>
      <c r="J11" s="224"/>
      <c r="K11" s="224"/>
      <c r="L11" s="224"/>
      <c r="M11" s="224"/>
      <c r="N11" s="224"/>
      <c r="O11" s="224"/>
      <c r="P11" s="224"/>
      <c r="Q11" s="224"/>
      <c r="R11" s="224"/>
      <c r="S11" s="224"/>
      <c r="T11" s="224"/>
      <c r="U11" s="224"/>
      <c r="V11" s="225"/>
    </row>
    <row r="12" spans="2:22" s="6" customFormat="1" ht="31.95" customHeight="1" x14ac:dyDescent="0.3">
      <c r="B12" s="223" t="s">
        <v>122</v>
      </c>
      <c r="C12" s="224"/>
      <c r="D12" s="224"/>
      <c r="E12" s="224"/>
      <c r="F12" s="224"/>
      <c r="G12" s="224"/>
      <c r="H12" s="224"/>
      <c r="I12" s="224"/>
      <c r="J12" s="224"/>
      <c r="K12" s="224"/>
      <c r="L12" s="224"/>
      <c r="M12" s="224" t="s">
        <v>123</v>
      </c>
      <c r="N12" s="224"/>
      <c r="O12" s="224"/>
      <c r="P12" s="224"/>
      <c r="Q12" s="224"/>
      <c r="R12" s="224"/>
      <c r="S12" s="224"/>
      <c r="T12" s="224"/>
      <c r="U12" s="224"/>
      <c r="V12" s="225"/>
    </row>
    <row r="13" spans="2:22" s="6" customFormat="1" ht="51.6" customHeight="1" x14ac:dyDescent="0.3">
      <c r="B13" s="165" t="s">
        <v>649</v>
      </c>
      <c r="C13" s="166"/>
      <c r="D13" s="166"/>
      <c r="E13" s="166"/>
      <c r="F13" s="166"/>
      <c r="G13" s="166"/>
      <c r="H13" s="166"/>
      <c r="I13" s="166"/>
      <c r="J13" s="166"/>
      <c r="K13" s="166"/>
      <c r="L13" s="166"/>
      <c r="M13" s="166" t="s">
        <v>576</v>
      </c>
      <c r="N13" s="166"/>
      <c r="O13" s="166"/>
      <c r="P13" s="166"/>
      <c r="Q13" s="166"/>
      <c r="R13" s="166"/>
      <c r="S13" s="166"/>
      <c r="T13" s="166"/>
      <c r="U13" s="166"/>
      <c r="V13" s="167"/>
    </row>
    <row r="14" spans="2:22" s="6" customFormat="1" ht="35.4" customHeight="1" x14ac:dyDescent="0.3">
      <c r="B14" s="218" t="s">
        <v>6</v>
      </c>
      <c r="C14" s="175"/>
      <c r="D14" s="175"/>
      <c r="E14" s="175"/>
      <c r="F14" s="175"/>
      <c r="G14" s="175"/>
      <c r="H14" s="175"/>
      <c r="I14" s="175"/>
      <c r="J14" s="175"/>
      <c r="K14" s="175"/>
      <c r="L14" s="175"/>
      <c r="M14" s="175"/>
      <c r="N14" s="175"/>
      <c r="O14" s="175"/>
      <c r="P14" s="175"/>
      <c r="Q14" s="175"/>
      <c r="R14" s="175"/>
      <c r="S14" s="175"/>
      <c r="T14" s="175"/>
      <c r="U14" s="175"/>
      <c r="V14" s="219"/>
    </row>
    <row r="15" spans="2:22" s="6" customFormat="1" ht="31.95" customHeight="1" x14ac:dyDescent="0.3">
      <c r="B15" s="218" t="s">
        <v>122</v>
      </c>
      <c r="C15" s="175"/>
      <c r="D15" s="175"/>
      <c r="E15" s="175"/>
      <c r="F15" s="175"/>
      <c r="G15" s="175"/>
      <c r="H15" s="175"/>
      <c r="I15" s="175"/>
      <c r="J15" s="175"/>
      <c r="K15" s="175"/>
      <c r="L15" s="175"/>
      <c r="M15" s="175" t="s">
        <v>123</v>
      </c>
      <c r="N15" s="175"/>
      <c r="O15" s="175"/>
      <c r="P15" s="175"/>
      <c r="Q15" s="175"/>
      <c r="R15" s="175"/>
      <c r="S15" s="175"/>
      <c r="T15" s="175"/>
      <c r="U15" s="175"/>
      <c r="V15" s="219"/>
    </row>
    <row r="16" spans="2:22" s="6" customFormat="1" ht="82.2" customHeight="1" x14ac:dyDescent="0.3">
      <c r="B16" s="165" t="s">
        <v>650</v>
      </c>
      <c r="C16" s="166"/>
      <c r="D16" s="166"/>
      <c r="E16" s="166"/>
      <c r="F16" s="166"/>
      <c r="G16" s="166"/>
      <c r="H16" s="166"/>
      <c r="I16" s="166"/>
      <c r="J16" s="166"/>
      <c r="K16" s="166"/>
      <c r="L16" s="166"/>
      <c r="M16" s="166" t="s">
        <v>653</v>
      </c>
      <c r="N16" s="166"/>
      <c r="O16" s="166"/>
      <c r="P16" s="166"/>
      <c r="Q16" s="166"/>
      <c r="R16" s="166"/>
      <c r="S16" s="166"/>
      <c r="T16" s="166"/>
      <c r="U16" s="166"/>
      <c r="V16" s="167"/>
    </row>
    <row r="17" spans="2:25" s="6" customFormat="1" ht="35.4" customHeight="1" x14ac:dyDescent="0.3">
      <c r="B17" s="218" t="s">
        <v>7</v>
      </c>
      <c r="C17" s="175"/>
      <c r="D17" s="175"/>
      <c r="E17" s="175"/>
      <c r="F17" s="175"/>
      <c r="G17" s="175"/>
      <c r="H17" s="175"/>
      <c r="I17" s="175"/>
      <c r="J17" s="175"/>
      <c r="K17" s="175"/>
      <c r="L17" s="175"/>
      <c r="M17" s="175"/>
      <c r="N17" s="175"/>
      <c r="O17" s="175"/>
      <c r="P17" s="175"/>
      <c r="Q17" s="175"/>
      <c r="R17" s="175"/>
      <c r="S17" s="175"/>
      <c r="T17" s="175"/>
      <c r="U17" s="175"/>
      <c r="V17" s="219"/>
    </row>
    <row r="18" spans="2:25" s="6" customFormat="1" ht="31.95" customHeight="1" x14ac:dyDescent="0.3">
      <c r="B18" s="218" t="s">
        <v>122</v>
      </c>
      <c r="C18" s="175"/>
      <c r="D18" s="175"/>
      <c r="E18" s="175"/>
      <c r="F18" s="175"/>
      <c r="G18" s="175"/>
      <c r="H18" s="175"/>
      <c r="I18" s="175"/>
      <c r="J18" s="175"/>
      <c r="K18" s="175"/>
      <c r="L18" s="175"/>
      <c r="M18" s="175" t="s">
        <v>123</v>
      </c>
      <c r="N18" s="175"/>
      <c r="O18" s="175"/>
      <c r="P18" s="175"/>
      <c r="Q18" s="175"/>
      <c r="R18" s="175"/>
      <c r="S18" s="175"/>
      <c r="T18" s="175"/>
      <c r="U18" s="175"/>
      <c r="V18" s="219"/>
    </row>
    <row r="19" spans="2:25" s="6" customFormat="1" ht="54.6" customHeight="1" x14ac:dyDescent="0.3">
      <c r="B19" s="165" t="s">
        <v>651</v>
      </c>
      <c r="C19" s="166"/>
      <c r="D19" s="166"/>
      <c r="E19" s="166"/>
      <c r="F19" s="166"/>
      <c r="G19" s="166"/>
      <c r="H19" s="166"/>
      <c r="I19" s="166"/>
      <c r="J19" s="166"/>
      <c r="K19" s="166"/>
      <c r="L19" s="166"/>
      <c r="M19" s="166" t="s">
        <v>654</v>
      </c>
      <c r="N19" s="166"/>
      <c r="O19" s="166"/>
      <c r="P19" s="166"/>
      <c r="Q19" s="166"/>
      <c r="R19" s="166"/>
      <c r="S19" s="166"/>
      <c r="T19" s="166"/>
      <c r="U19" s="166"/>
      <c r="V19" s="167"/>
    </row>
    <row r="20" spans="2:25" s="6" customFormat="1" ht="35.4" customHeight="1" x14ac:dyDescent="0.3">
      <c r="B20" s="218" t="s">
        <v>8</v>
      </c>
      <c r="C20" s="175"/>
      <c r="D20" s="175"/>
      <c r="E20" s="175"/>
      <c r="F20" s="175"/>
      <c r="G20" s="175"/>
      <c r="H20" s="175"/>
      <c r="I20" s="175"/>
      <c r="J20" s="175"/>
      <c r="K20" s="175"/>
      <c r="L20" s="175"/>
      <c r="M20" s="175"/>
      <c r="N20" s="175"/>
      <c r="O20" s="175"/>
      <c r="P20" s="175"/>
      <c r="Q20" s="175"/>
      <c r="R20" s="175"/>
      <c r="S20" s="175"/>
      <c r="T20" s="175"/>
      <c r="U20" s="175"/>
      <c r="V20" s="219"/>
    </row>
    <row r="21" spans="2:25" s="6" customFormat="1" ht="31.95" customHeight="1" x14ac:dyDescent="0.3">
      <c r="B21" s="218" t="s">
        <v>122</v>
      </c>
      <c r="C21" s="175"/>
      <c r="D21" s="175"/>
      <c r="E21" s="175"/>
      <c r="F21" s="175"/>
      <c r="G21" s="175"/>
      <c r="H21" s="175"/>
      <c r="I21" s="175"/>
      <c r="J21" s="175"/>
      <c r="K21" s="175"/>
      <c r="L21" s="175"/>
      <c r="M21" s="175" t="s">
        <v>123</v>
      </c>
      <c r="N21" s="175"/>
      <c r="O21" s="175"/>
      <c r="P21" s="175"/>
      <c r="Q21" s="175"/>
      <c r="R21" s="175"/>
      <c r="S21" s="175"/>
      <c r="T21" s="175"/>
      <c r="U21" s="175"/>
      <c r="V21" s="219"/>
      <c r="W21" s="36"/>
      <c r="X21" s="36"/>
      <c r="Y21" s="37"/>
    </row>
    <row r="22" spans="2:25" s="6" customFormat="1" ht="57" customHeight="1" x14ac:dyDescent="0.3">
      <c r="B22" s="165" t="s">
        <v>652</v>
      </c>
      <c r="C22" s="166"/>
      <c r="D22" s="166"/>
      <c r="E22" s="166"/>
      <c r="F22" s="166"/>
      <c r="G22" s="166"/>
      <c r="H22" s="166"/>
      <c r="I22" s="166"/>
      <c r="J22" s="166"/>
      <c r="K22" s="166"/>
      <c r="L22" s="166"/>
      <c r="M22" s="166" t="s">
        <v>655</v>
      </c>
      <c r="N22" s="166"/>
      <c r="O22" s="166"/>
      <c r="P22" s="166"/>
      <c r="Q22" s="166"/>
      <c r="R22" s="166"/>
      <c r="S22" s="166"/>
      <c r="T22" s="166"/>
      <c r="U22" s="166"/>
      <c r="V22" s="167"/>
      <c r="W22" s="36"/>
      <c r="X22" s="36"/>
      <c r="Y22" s="36"/>
    </row>
    <row r="23" spans="2:25" s="6" customFormat="1" ht="94.95" customHeight="1" x14ac:dyDescent="0.3">
      <c r="B23" s="291" t="s">
        <v>9</v>
      </c>
      <c r="C23" s="292"/>
      <c r="D23" s="292"/>
      <c r="E23" s="292"/>
      <c r="F23" s="292"/>
      <c r="G23" s="292"/>
      <c r="H23" s="292"/>
      <c r="I23" s="292"/>
      <c r="J23" s="292"/>
      <c r="K23" s="292"/>
      <c r="L23" s="292"/>
      <c r="M23" s="292"/>
      <c r="N23" s="175" t="s">
        <v>434</v>
      </c>
      <c r="O23" s="175"/>
      <c r="P23" s="175" t="s">
        <v>559</v>
      </c>
      <c r="Q23" s="175"/>
      <c r="R23" s="175" t="s">
        <v>559</v>
      </c>
      <c r="S23" s="175"/>
      <c r="T23" s="175" t="s">
        <v>435</v>
      </c>
      <c r="U23" s="175"/>
      <c r="V23" s="219"/>
    </row>
    <row r="24" spans="2:25" s="6" customFormat="1" ht="54" customHeight="1" x14ac:dyDescent="0.3">
      <c r="B24" s="223" t="s">
        <v>126</v>
      </c>
      <c r="C24" s="224"/>
      <c r="D24" s="224"/>
      <c r="E24" s="224"/>
      <c r="F24" s="224"/>
      <c r="G24" s="224"/>
      <c r="H24" s="224"/>
      <c r="I24" s="224"/>
      <c r="J24" s="224" t="s">
        <v>433</v>
      </c>
      <c r="K24" s="224"/>
      <c r="L24" s="224"/>
      <c r="M24" s="224"/>
      <c r="N24" s="166" t="s">
        <v>263</v>
      </c>
      <c r="O24" s="166"/>
      <c r="P24" s="176">
        <f>V40</f>
        <v>1426605.65</v>
      </c>
      <c r="Q24" s="176"/>
      <c r="R24" s="176">
        <f>V47</f>
        <v>1471605.6500000004</v>
      </c>
      <c r="S24" s="176"/>
      <c r="T24" s="166" t="s">
        <v>463</v>
      </c>
      <c r="U24" s="166"/>
      <c r="V24" s="167"/>
    </row>
    <row r="25" spans="2:25" s="6" customFormat="1" ht="84" customHeight="1" thickBot="1" x14ac:dyDescent="0.35">
      <c r="B25" s="242" t="s">
        <v>959</v>
      </c>
      <c r="C25" s="240"/>
      <c r="D25" s="240"/>
      <c r="E25" s="240"/>
      <c r="F25" s="240"/>
      <c r="G25" s="240"/>
      <c r="H25" s="240"/>
      <c r="I25" s="240"/>
      <c r="J25" s="243">
        <v>7862</v>
      </c>
      <c r="K25" s="240"/>
      <c r="L25" s="240"/>
      <c r="M25" s="240"/>
      <c r="N25" s="240"/>
      <c r="O25" s="240"/>
      <c r="P25" s="177"/>
      <c r="Q25" s="177"/>
      <c r="R25" s="177"/>
      <c r="S25" s="177"/>
      <c r="T25" s="240"/>
      <c r="U25" s="240"/>
      <c r="V25" s="241"/>
    </row>
    <row r="26" spans="2:25" s="6" customFormat="1" ht="45" customHeight="1" x14ac:dyDescent="0.3">
      <c r="B26" s="232" t="s">
        <v>428</v>
      </c>
      <c r="C26" s="233"/>
      <c r="D26" s="233"/>
      <c r="E26" s="233"/>
      <c r="F26" s="233"/>
      <c r="G26" s="233"/>
      <c r="H26" s="233"/>
      <c r="I26" s="233"/>
      <c r="J26" s="233"/>
      <c r="K26" s="233"/>
      <c r="L26" s="233"/>
      <c r="M26" s="233"/>
      <c r="N26" s="233"/>
      <c r="O26" s="233"/>
      <c r="P26" s="233"/>
      <c r="Q26" s="233"/>
      <c r="R26" s="233"/>
      <c r="S26" s="233"/>
      <c r="T26" s="233"/>
      <c r="U26" s="233"/>
      <c r="V26" s="234"/>
    </row>
    <row r="27" spans="2:25" s="6" customFormat="1" ht="69.599999999999994" customHeight="1" x14ac:dyDescent="0.3">
      <c r="B27" s="284" t="s">
        <v>49</v>
      </c>
      <c r="C27" s="285"/>
      <c r="D27" s="286"/>
      <c r="E27" s="287" t="s">
        <v>48</v>
      </c>
      <c r="F27" s="285"/>
      <c r="G27" s="285"/>
      <c r="H27" s="286"/>
      <c r="I27" s="287" t="s">
        <v>26</v>
      </c>
      <c r="J27" s="285"/>
      <c r="K27" s="285"/>
      <c r="L27" s="286"/>
      <c r="M27" s="287" t="s">
        <v>27</v>
      </c>
      <c r="N27" s="285"/>
      <c r="O27" s="285"/>
      <c r="P27" s="286"/>
      <c r="Q27" s="287" t="s">
        <v>30</v>
      </c>
      <c r="R27" s="286"/>
      <c r="S27" s="287" t="s">
        <v>31</v>
      </c>
      <c r="T27" s="286"/>
      <c r="U27" s="287" t="s">
        <v>32</v>
      </c>
      <c r="V27" s="293"/>
    </row>
    <row r="28" spans="2:25" s="6" customFormat="1" ht="198.6" customHeight="1" x14ac:dyDescent="0.3">
      <c r="B28" s="351" t="s">
        <v>28</v>
      </c>
      <c r="C28" s="352"/>
      <c r="D28" s="352"/>
      <c r="E28" s="166" t="s">
        <v>656</v>
      </c>
      <c r="F28" s="166"/>
      <c r="G28" s="166"/>
      <c r="H28" s="166"/>
      <c r="I28" s="248" t="s">
        <v>660</v>
      </c>
      <c r="J28" s="248"/>
      <c r="K28" s="248"/>
      <c r="L28" s="248"/>
      <c r="M28" s="248" t="s">
        <v>664</v>
      </c>
      <c r="N28" s="248"/>
      <c r="O28" s="248"/>
      <c r="P28" s="248"/>
      <c r="Q28" s="249" t="s">
        <v>132</v>
      </c>
      <c r="R28" s="249"/>
      <c r="S28" s="249" t="s">
        <v>38</v>
      </c>
      <c r="T28" s="249"/>
      <c r="U28" s="249" t="s">
        <v>40</v>
      </c>
      <c r="V28" s="250"/>
    </row>
    <row r="29" spans="2:25" s="6" customFormat="1" ht="139.94999999999999" customHeight="1" x14ac:dyDescent="0.3">
      <c r="B29" s="351" t="s">
        <v>33</v>
      </c>
      <c r="C29" s="352"/>
      <c r="D29" s="352"/>
      <c r="E29" s="166" t="s">
        <v>657</v>
      </c>
      <c r="F29" s="166"/>
      <c r="G29" s="166"/>
      <c r="H29" s="166"/>
      <c r="I29" s="248" t="s">
        <v>661</v>
      </c>
      <c r="J29" s="248"/>
      <c r="K29" s="248"/>
      <c r="L29" s="248"/>
      <c r="M29" s="248" t="s">
        <v>665</v>
      </c>
      <c r="N29" s="248"/>
      <c r="O29" s="248"/>
      <c r="P29" s="248"/>
      <c r="Q29" s="249" t="s">
        <v>132</v>
      </c>
      <c r="R29" s="249"/>
      <c r="S29" s="249" t="s">
        <v>38</v>
      </c>
      <c r="T29" s="249"/>
      <c r="U29" s="249" t="s">
        <v>41</v>
      </c>
      <c r="V29" s="250"/>
    </row>
    <row r="30" spans="2:25" s="6" customFormat="1" ht="120" customHeight="1" x14ac:dyDescent="0.3">
      <c r="B30" s="351" t="s">
        <v>29</v>
      </c>
      <c r="C30" s="352"/>
      <c r="D30" s="352"/>
      <c r="E30" s="166" t="s">
        <v>658</v>
      </c>
      <c r="F30" s="166"/>
      <c r="G30" s="166" t="s">
        <v>658</v>
      </c>
      <c r="H30" s="166"/>
      <c r="I30" s="166" t="s">
        <v>662</v>
      </c>
      <c r="J30" s="166" t="s">
        <v>662</v>
      </c>
      <c r="K30" s="166" t="s">
        <v>662</v>
      </c>
      <c r="L30" s="166" t="s">
        <v>662</v>
      </c>
      <c r="M30" s="248" t="s">
        <v>666</v>
      </c>
      <c r="N30" s="248"/>
      <c r="O30" s="248"/>
      <c r="P30" s="248"/>
      <c r="Q30" s="249" t="s">
        <v>132</v>
      </c>
      <c r="R30" s="249"/>
      <c r="S30" s="249" t="s">
        <v>37</v>
      </c>
      <c r="T30" s="249"/>
      <c r="U30" s="249" t="s">
        <v>41</v>
      </c>
      <c r="V30" s="250"/>
    </row>
    <row r="31" spans="2:25" s="6" customFormat="1" ht="120" customHeight="1" x14ac:dyDescent="0.3">
      <c r="B31" s="351" t="s">
        <v>133</v>
      </c>
      <c r="C31" s="352"/>
      <c r="D31" s="352"/>
      <c r="E31" s="294" t="s">
        <v>659</v>
      </c>
      <c r="F31" s="295"/>
      <c r="G31" s="295" t="s">
        <v>659</v>
      </c>
      <c r="H31" s="296"/>
      <c r="I31" s="166" t="s">
        <v>663</v>
      </c>
      <c r="J31" s="166" t="s">
        <v>663</v>
      </c>
      <c r="K31" s="166" t="s">
        <v>663</v>
      </c>
      <c r="L31" s="166" t="s">
        <v>663</v>
      </c>
      <c r="M31" s="248" t="s">
        <v>667</v>
      </c>
      <c r="N31" s="248"/>
      <c r="O31" s="248"/>
      <c r="P31" s="248"/>
      <c r="Q31" s="249" t="s">
        <v>135</v>
      </c>
      <c r="R31" s="249"/>
      <c r="S31" s="249" t="s">
        <v>38</v>
      </c>
      <c r="T31" s="249"/>
      <c r="U31" s="249" t="s">
        <v>43</v>
      </c>
      <c r="V31" s="250"/>
    </row>
    <row r="32" spans="2:25" s="6" customFormat="1" ht="120" customHeight="1" thickBot="1" x14ac:dyDescent="0.35">
      <c r="B32" s="353"/>
      <c r="C32" s="354"/>
      <c r="D32" s="354"/>
      <c r="E32" s="240" t="s">
        <v>168</v>
      </c>
      <c r="F32" s="240"/>
      <c r="G32" s="240" t="s">
        <v>168</v>
      </c>
      <c r="H32" s="240"/>
      <c r="I32" s="240" t="s">
        <v>438</v>
      </c>
      <c r="J32" s="240" t="s">
        <v>438</v>
      </c>
      <c r="K32" s="240" t="s">
        <v>438</v>
      </c>
      <c r="L32" s="240" t="s">
        <v>438</v>
      </c>
      <c r="M32" s="257" t="s">
        <v>668</v>
      </c>
      <c r="N32" s="257"/>
      <c r="O32" s="257"/>
      <c r="P32" s="257"/>
      <c r="Q32" s="258" t="s">
        <v>135</v>
      </c>
      <c r="R32" s="258"/>
      <c r="S32" s="355" t="s">
        <v>39</v>
      </c>
      <c r="T32" s="356"/>
      <c r="U32" s="258" t="s">
        <v>43</v>
      </c>
      <c r="V32" s="259"/>
    </row>
    <row r="33" spans="2:25" s="6" customFormat="1" ht="51" customHeight="1" thickBot="1" x14ac:dyDescent="0.35">
      <c r="B33" s="178" t="s">
        <v>140</v>
      </c>
      <c r="C33" s="179"/>
      <c r="D33" s="179"/>
      <c r="E33" s="179"/>
      <c r="F33" s="179"/>
      <c r="G33" s="179"/>
      <c r="H33" s="179"/>
      <c r="I33" s="179"/>
      <c r="J33" s="179"/>
      <c r="K33" s="179"/>
      <c r="L33" s="179"/>
      <c r="M33" s="179"/>
      <c r="N33" s="179"/>
      <c r="O33" s="179"/>
      <c r="P33" s="179"/>
      <c r="Q33" s="179"/>
      <c r="R33" s="179"/>
      <c r="S33" s="179"/>
      <c r="T33" s="179"/>
      <c r="U33" s="179"/>
      <c r="V33" s="179"/>
      <c r="W33" s="180"/>
    </row>
    <row r="34" spans="2:25" s="6" customFormat="1" ht="51" customHeight="1" thickBot="1" x14ac:dyDescent="0.35">
      <c r="B34" s="178" t="s">
        <v>429</v>
      </c>
      <c r="C34" s="179"/>
      <c r="D34" s="179"/>
      <c r="E34" s="179"/>
      <c r="F34" s="179"/>
      <c r="G34" s="179"/>
      <c r="H34" s="179"/>
      <c r="I34" s="179"/>
      <c r="J34" s="179"/>
      <c r="K34" s="179"/>
      <c r="L34" s="179"/>
      <c r="M34" s="179"/>
      <c r="N34" s="179"/>
      <c r="O34" s="179"/>
      <c r="P34" s="179"/>
      <c r="Q34" s="179"/>
      <c r="R34" s="179"/>
      <c r="S34" s="179"/>
      <c r="T34" s="179"/>
      <c r="U34" s="179"/>
      <c r="V34" s="179"/>
      <c r="W34" s="180"/>
    </row>
    <row r="35" spans="2:25" s="7" customFormat="1" ht="83.4" customHeight="1" thickBot="1" x14ac:dyDescent="0.35">
      <c r="B35" s="181" t="s">
        <v>133</v>
      </c>
      <c r="C35" s="344" t="s">
        <v>141</v>
      </c>
      <c r="D35" s="345"/>
      <c r="E35" s="345"/>
      <c r="F35" s="346"/>
      <c r="G35" s="43" t="s">
        <v>399</v>
      </c>
      <c r="H35" s="44" t="s">
        <v>12</v>
      </c>
      <c r="I35" s="43" t="s">
        <v>13</v>
      </c>
      <c r="J35" s="44" t="s">
        <v>14</v>
      </c>
      <c r="K35" s="44" t="s">
        <v>15</v>
      </c>
      <c r="L35" s="44" t="s">
        <v>16</v>
      </c>
      <c r="M35" s="44" t="s">
        <v>17</v>
      </c>
      <c r="N35" s="45" t="s">
        <v>18</v>
      </c>
      <c r="O35" s="44" t="s">
        <v>19</v>
      </c>
      <c r="P35" s="44" t="s">
        <v>20</v>
      </c>
      <c r="Q35" s="44" t="s">
        <v>21</v>
      </c>
      <c r="R35" s="44" t="s">
        <v>22</v>
      </c>
      <c r="S35" s="44" t="s">
        <v>23</v>
      </c>
      <c r="T35" s="44" t="s">
        <v>24</v>
      </c>
      <c r="U35" s="44" t="s">
        <v>25</v>
      </c>
      <c r="V35" s="44" t="s">
        <v>11</v>
      </c>
      <c r="W35" s="46" t="s">
        <v>42</v>
      </c>
    </row>
    <row r="36" spans="2:25" s="6" customFormat="1" ht="132" customHeight="1" x14ac:dyDescent="0.3">
      <c r="B36" s="182"/>
      <c r="C36" s="187" t="s">
        <v>375</v>
      </c>
      <c r="D36" s="188"/>
      <c r="E36" s="188"/>
      <c r="F36" s="189"/>
      <c r="G36" s="253">
        <v>360</v>
      </c>
      <c r="H36" s="195" t="s">
        <v>169</v>
      </c>
      <c r="I36" s="347">
        <v>4000</v>
      </c>
      <c r="J36" s="67">
        <v>1</v>
      </c>
      <c r="K36" s="67">
        <v>1</v>
      </c>
      <c r="L36" s="67">
        <v>1</v>
      </c>
      <c r="M36" s="67">
        <v>1</v>
      </c>
      <c r="N36" s="67">
        <v>1</v>
      </c>
      <c r="O36" s="67">
        <v>1</v>
      </c>
      <c r="P36" s="67">
        <v>1</v>
      </c>
      <c r="Q36" s="67">
        <v>1</v>
      </c>
      <c r="R36" s="67">
        <v>1</v>
      </c>
      <c r="S36" s="67">
        <v>1</v>
      </c>
      <c r="T36" s="67">
        <v>1</v>
      </c>
      <c r="U36" s="67">
        <v>1</v>
      </c>
      <c r="V36" s="68">
        <f>SUM(J36:U36)</f>
        <v>12</v>
      </c>
      <c r="W36" s="349" t="s">
        <v>980</v>
      </c>
    </row>
    <row r="37" spans="2:25" s="6" customFormat="1" ht="112.2" customHeight="1" x14ac:dyDescent="0.3">
      <c r="B37" s="182"/>
      <c r="C37" s="190"/>
      <c r="D37" s="191"/>
      <c r="E37" s="191"/>
      <c r="F37" s="192"/>
      <c r="G37" s="166"/>
      <c r="H37" s="196"/>
      <c r="I37" s="216"/>
      <c r="J37" s="38">
        <v>100000</v>
      </c>
      <c r="K37" s="38">
        <v>100000</v>
      </c>
      <c r="L37" s="38">
        <v>100000</v>
      </c>
      <c r="M37" s="38">
        <v>100000</v>
      </c>
      <c r="N37" s="38">
        <v>100000</v>
      </c>
      <c r="O37" s="38">
        <v>100000</v>
      </c>
      <c r="P37" s="38">
        <v>100000</v>
      </c>
      <c r="Q37" s="38">
        <v>100000</v>
      </c>
      <c r="R37" s="38">
        <v>100000</v>
      </c>
      <c r="S37" s="38">
        <v>100000</v>
      </c>
      <c r="T37" s="38">
        <v>100000</v>
      </c>
      <c r="U37" s="38">
        <v>100000</v>
      </c>
      <c r="V37" s="69">
        <f t="shared" ref="V37:V38" si="0">SUM(J37:U37)</f>
        <v>1200000</v>
      </c>
      <c r="W37" s="358"/>
      <c r="Y37" s="33"/>
    </row>
    <row r="38" spans="2:25" s="6" customFormat="1" ht="86.4" customHeight="1" x14ac:dyDescent="0.3">
      <c r="B38" s="182"/>
      <c r="C38" s="201" t="s">
        <v>168</v>
      </c>
      <c r="D38" s="202"/>
      <c r="E38" s="202"/>
      <c r="F38" s="172"/>
      <c r="G38" s="166">
        <v>200</v>
      </c>
      <c r="H38" s="207" t="s">
        <v>170</v>
      </c>
      <c r="I38" s="264">
        <v>3500</v>
      </c>
      <c r="J38" s="39">
        <v>1</v>
      </c>
      <c r="K38" s="58">
        <v>1</v>
      </c>
      <c r="L38" s="39">
        <v>1</v>
      </c>
      <c r="M38" s="58">
        <v>1</v>
      </c>
      <c r="N38" s="39">
        <v>1</v>
      </c>
      <c r="O38" s="58">
        <v>1</v>
      </c>
      <c r="P38" s="39">
        <v>1</v>
      </c>
      <c r="Q38" s="58">
        <v>1</v>
      </c>
      <c r="R38" s="39">
        <v>1</v>
      </c>
      <c r="S38" s="58">
        <v>1</v>
      </c>
      <c r="T38" s="39">
        <v>1</v>
      </c>
      <c r="U38" s="58">
        <v>1</v>
      </c>
      <c r="V38" s="106">
        <f t="shared" si="0"/>
        <v>12</v>
      </c>
      <c r="W38" s="167" t="s">
        <v>981</v>
      </c>
      <c r="Y38" s="5"/>
    </row>
    <row r="39" spans="2:25" s="6" customFormat="1" ht="86.4" customHeight="1" thickBot="1" x14ac:dyDescent="0.35">
      <c r="B39" s="183"/>
      <c r="C39" s="203"/>
      <c r="D39" s="204"/>
      <c r="E39" s="204"/>
      <c r="F39" s="174"/>
      <c r="G39" s="240"/>
      <c r="H39" s="208"/>
      <c r="I39" s="210"/>
      <c r="J39" s="41">
        <v>18883.8</v>
      </c>
      <c r="K39" s="41">
        <v>18883.8</v>
      </c>
      <c r="L39" s="41">
        <v>18883.8</v>
      </c>
      <c r="M39" s="41">
        <v>18883.8</v>
      </c>
      <c r="N39" s="41">
        <v>18883.8</v>
      </c>
      <c r="O39" s="41">
        <v>18883.8</v>
      </c>
      <c r="P39" s="41">
        <v>18883.8</v>
      </c>
      <c r="Q39" s="41">
        <v>18883.8</v>
      </c>
      <c r="R39" s="41">
        <v>18883.8</v>
      </c>
      <c r="S39" s="41">
        <v>18883.8</v>
      </c>
      <c r="T39" s="41">
        <v>18883.8</v>
      </c>
      <c r="U39" s="41">
        <v>18883.849999999999</v>
      </c>
      <c r="V39" s="70">
        <f>SUM(J39:U39)</f>
        <v>226605.64999999997</v>
      </c>
      <c r="W39" s="357"/>
      <c r="Y39" s="33"/>
    </row>
    <row r="40" spans="2:25" s="6" customFormat="1" ht="51.6" customHeight="1" x14ac:dyDescent="0.3">
      <c r="B40" s="35"/>
      <c r="C40" s="35"/>
      <c r="D40" s="35"/>
      <c r="E40" s="35"/>
      <c r="F40" s="35"/>
      <c r="G40" s="35"/>
      <c r="H40" s="35"/>
      <c r="I40" s="35"/>
      <c r="J40" s="35"/>
      <c r="K40" s="35"/>
      <c r="L40" s="35"/>
      <c r="M40" s="35"/>
      <c r="N40" s="35"/>
      <c r="O40" s="35"/>
      <c r="P40" s="35"/>
      <c r="Q40" s="35"/>
      <c r="R40" s="157"/>
      <c r="S40" s="157"/>
      <c r="T40" s="168" t="s">
        <v>11</v>
      </c>
      <c r="U40" s="168"/>
      <c r="V40" s="42">
        <f>V37+V39</f>
        <v>1426605.65</v>
      </c>
    </row>
    <row r="41" spans="2:25" s="6" customFormat="1" ht="15.6" thickBot="1" x14ac:dyDescent="0.35"/>
    <row r="42" spans="2:25" s="6" customFormat="1" ht="51" customHeight="1" thickBot="1" x14ac:dyDescent="0.35">
      <c r="B42" s="178" t="s">
        <v>140</v>
      </c>
      <c r="C42" s="179"/>
      <c r="D42" s="179"/>
      <c r="E42" s="179"/>
      <c r="F42" s="179"/>
      <c r="G42" s="179"/>
      <c r="H42" s="179"/>
      <c r="I42" s="179"/>
      <c r="J42" s="179"/>
      <c r="K42" s="179"/>
      <c r="L42" s="179"/>
      <c r="M42" s="179"/>
      <c r="N42" s="179"/>
      <c r="O42" s="179"/>
      <c r="P42" s="179"/>
      <c r="Q42" s="179"/>
      <c r="R42" s="179"/>
      <c r="S42" s="179"/>
      <c r="T42" s="179"/>
      <c r="U42" s="179"/>
      <c r="V42" s="179"/>
      <c r="W42" s="180"/>
    </row>
    <row r="43" spans="2:25" s="6" customFormat="1" ht="51" customHeight="1" thickBot="1" x14ac:dyDescent="0.35">
      <c r="B43" s="178" t="s">
        <v>998</v>
      </c>
      <c r="C43" s="179"/>
      <c r="D43" s="179"/>
      <c r="E43" s="179"/>
      <c r="F43" s="179"/>
      <c r="G43" s="179"/>
      <c r="H43" s="179"/>
      <c r="I43" s="179"/>
      <c r="J43" s="179"/>
      <c r="K43" s="179"/>
      <c r="L43" s="179"/>
      <c r="M43" s="179"/>
      <c r="N43" s="179"/>
      <c r="O43" s="179"/>
      <c r="P43" s="179"/>
      <c r="Q43" s="179"/>
      <c r="R43" s="179"/>
      <c r="S43" s="179"/>
      <c r="T43" s="179"/>
      <c r="U43" s="179"/>
      <c r="V43" s="179"/>
      <c r="W43" s="180"/>
    </row>
    <row r="44" spans="2:25" s="7" customFormat="1" ht="83.4" customHeight="1" thickBot="1" x14ac:dyDescent="0.35">
      <c r="B44" s="181" t="s">
        <v>133</v>
      </c>
      <c r="C44" s="344" t="s">
        <v>141</v>
      </c>
      <c r="D44" s="345"/>
      <c r="E44" s="345"/>
      <c r="F44" s="346"/>
      <c r="G44" s="43" t="s">
        <v>459</v>
      </c>
      <c r="H44" s="44" t="s">
        <v>12</v>
      </c>
      <c r="I44" s="43" t="s">
        <v>13</v>
      </c>
      <c r="J44" s="44" t="s">
        <v>14</v>
      </c>
      <c r="K44" s="44" t="s">
        <v>15</v>
      </c>
      <c r="L44" s="44" t="s">
        <v>16</v>
      </c>
      <c r="M44" s="44" t="s">
        <v>17</v>
      </c>
      <c r="N44" s="45" t="s">
        <v>18</v>
      </c>
      <c r="O44" s="44" t="s">
        <v>19</v>
      </c>
      <c r="P44" s="44" t="s">
        <v>20</v>
      </c>
      <c r="Q44" s="44" t="s">
        <v>21</v>
      </c>
      <c r="R44" s="44" t="s">
        <v>22</v>
      </c>
      <c r="S44" s="44" t="s">
        <v>23</v>
      </c>
      <c r="T44" s="44" t="s">
        <v>24</v>
      </c>
      <c r="U44" s="44" t="s">
        <v>25</v>
      </c>
      <c r="V44" s="44" t="s">
        <v>11</v>
      </c>
      <c r="W44" s="46" t="s">
        <v>42</v>
      </c>
    </row>
    <row r="45" spans="2:25" s="6" customFormat="1" ht="132" customHeight="1" x14ac:dyDescent="0.3">
      <c r="B45" s="182"/>
      <c r="C45" s="187" t="s">
        <v>375</v>
      </c>
      <c r="D45" s="188"/>
      <c r="E45" s="188"/>
      <c r="F45" s="189"/>
      <c r="G45" s="253">
        <v>360</v>
      </c>
      <c r="H45" s="195" t="s">
        <v>169</v>
      </c>
      <c r="I45" s="347">
        <v>4000</v>
      </c>
      <c r="J45" s="67">
        <v>1</v>
      </c>
      <c r="K45" s="67">
        <v>1</v>
      </c>
      <c r="L45" s="67">
        <v>1</v>
      </c>
      <c r="M45" s="67">
        <v>1</v>
      </c>
      <c r="N45" s="67">
        <v>1</v>
      </c>
      <c r="O45" s="67">
        <v>1</v>
      </c>
      <c r="P45" s="67">
        <v>1</v>
      </c>
      <c r="Q45" s="67">
        <v>1</v>
      </c>
      <c r="R45" s="67">
        <v>1</v>
      </c>
      <c r="S45" s="67">
        <v>1</v>
      </c>
      <c r="T45" s="67">
        <v>1</v>
      </c>
      <c r="U45" s="67">
        <v>1</v>
      </c>
      <c r="V45" s="68">
        <v>12</v>
      </c>
      <c r="W45" s="349" t="s">
        <v>980</v>
      </c>
    </row>
    <row r="46" spans="2:25" s="6" customFormat="1" ht="112.2" customHeight="1" thickBot="1" x14ac:dyDescent="0.35">
      <c r="B46" s="183"/>
      <c r="C46" s="203"/>
      <c r="D46" s="204"/>
      <c r="E46" s="204"/>
      <c r="F46" s="174"/>
      <c r="G46" s="240"/>
      <c r="H46" s="208"/>
      <c r="I46" s="348"/>
      <c r="J46" s="41">
        <v>122633.8</v>
      </c>
      <c r="K46" s="41">
        <v>122633.8</v>
      </c>
      <c r="L46" s="41">
        <v>122633.8</v>
      </c>
      <c r="M46" s="41">
        <v>122633.8</v>
      </c>
      <c r="N46" s="41">
        <v>122633.8</v>
      </c>
      <c r="O46" s="41">
        <v>122633.8</v>
      </c>
      <c r="P46" s="41">
        <v>122633.8</v>
      </c>
      <c r="Q46" s="41">
        <v>122633.8</v>
      </c>
      <c r="R46" s="41">
        <v>122633.8</v>
      </c>
      <c r="S46" s="41">
        <v>122633.8</v>
      </c>
      <c r="T46" s="41">
        <v>122633.8</v>
      </c>
      <c r="U46" s="41">
        <v>122633.85</v>
      </c>
      <c r="V46" s="69">
        <f>SUM(J46:U46)</f>
        <v>1471605.6500000004</v>
      </c>
      <c r="W46" s="350"/>
      <c r="Y46" s="33"/>
    </row>
    <row r="47" spans="2:25" s="6" customFormat="1" ht="51.6" customHeight="1" x14ac:dyDescent="0.3">
      <c r="B47" s="35"/>
      <c r="C47" s="35"/>
      <c r="D47" s="35"/>
      <c r="E47" s="35"/>
      <c r="F47" s="35"/>
      <c r="G47" s="35"/>
      <c r="H47" s="35"/>
      <c r="I47" s="35"/>
      <c r="J47" s="35"/>
      <c r="K47" s="35"/>
      <c r="L47" s="35"/>
      <c r="M47" s="35"/>
      <c r="N47" s="35"/>
      <c r="O47" s="35"/>
      <c r="P47" s="35"/>
      <c r="Q47" s="35"/>
      <c r="R47" s="157"/>
      <c r="S47" s="157"/>
      <c r="T47" s="168" t="s">
        <v>11</v>
      </c>
      <c r="U47" s="168"/>
      <c r="V47" s="42">
        <f>V46</f>
        <v>1471605.6500000004</v>
      </c>
    </row>
    <row r="67" ht="13.95" customHeight="1" x14ac:dyDescent="0.3"/>
    <row r="68" ht="13.95" customHeight="1" x14ac:dyDescent="0.3"/>
    <row r="69" ht="13.95" customHeight="1" x14ac:dyDescent="0.3"/>
    <row r="70" ht="13.95" customHeight="1" x14ac:dyDescent="0.3"/>
    <row r="71" ht="13.95" customHeight="1" x14ac:dyDescent="0.3"/>
    <row r="72" ht="14.4" customHeight="1" x14ac:dyDescent="0.3"/>
    <row r="82" spans="20:20" ht="15" x14ac:dyDescent="0.3">
      <c r="T82" s="6"/>
    </row>
    <row r="83" spans="20:20" ht="15" x14ac:dyDescent="0.3">
      <c r="T83" s="6"/>
    </row>
    <row r="84" spans="20:20" ht="15" x14ac:dyDescent="0.3">
      <c r="T84" s="6"/>
    </row>
    <row r="85" spans="20:20" ht="15" x14ac:dyDescent="0.3">
      <c r="T85" s="6"/>
    </row>
    <row r="86" spans="20:20" ht="15" customHeight="1" x14ac:dyDescent="0.3">
      <c r="T86" s="6"/>
    </row>
    <row r="87" spans="20:20" ht="15" x14ac:dyDescent="0.3">
      <c r="T87" s="6"/>
    </row>
    <row r="88" spans="20:20" ht="15" customHeight="1" x14ac:dyDescent="0.3">
      <c r="T88" s="6"/>
    </row>
    <row r="89" spans="20:20" ht="15" x14ac:dyDescent="0.3">
      <c r="T89" s="6"/>
    </row>
    <row r="90" spans="20:20" ht="15" customHeight="1" x14ac:dyDescent="0.3">
      <c r="T90" s="6"/>
    </row>
    <row r="92" spans="20:20" ht="15" customHeight="1" x14ac:dyDescent="0.3"/>
    <row r="94" spans="20:20" ht="15" customHeight="1" x14ac:dyDescent="0.3"/>
    <row r="96" spans="20:20" ht="15" customHeight="1" x14ac:dyDescent="0.3"/>
  </sheetData>
  <mergeCells count="119">
    <mergeCell ref="B33:W33"/>
    <mergeCell ref="R40:S40"/>
    <mergeCell ref="T40:U40"/>
    <mergeCell ref="G38:G39"/>
    <mergeCell ref="H38:H39"/>
    <mergeCell ref="I38:I39"/>
    <mergeCell ref="W38:W39"/>
    <mergeCell ref="B34:W34"/>
    <mergeCell ref="B35:B39"/>
    <mergeCell ref="C35:F35"/>
    <mergeCell ref="C36:F37"/>
    <mergeCell ref="G36:G37"/>
    <mergeCell ref="H36:H37"/>
    <mergeCell ref="I36:I37"/>
    <mergeCell ref="W36:W37"/>
    <mergeCell ref="C38:F39"/>
    <mergeCell ref="U30:V30"/>
    <mergeCell ref="B31:D32"/>
    <mergeCell ref="E31:H31"/>
    <mergeCell ref="I31:L31"/>
    <mergeCell ref="M31:P31"/>
    <mergeCell ref="Q31:R31"/>
    <mergeCell ref="S31:T31"/>
    <mergeCell ref="U31:V31"/>
    <mergeCell ref="E32:H32"/>
    <mergeCell ref="I32:L32"/>
    <mergeCell ref="B30:D30"/>
    <mergeCell ref="E30:H30"/>
    <mergeCell ref="I30:L30"/>
    <mergeCell ref="M30:P30"/>
    <mergeCell ref="Q30:R30"/>
    <mergeCell ref="S30:T30"/>
    <mergeCell ref="M32:P32"/>
    <mergeCell ref="Q32:R32"/>
    <mergeCell ref="S32:T32"/>
    <mergeCell ref="U32:V32"/>
    <mergeCell ref="U27:V27"/>
    <mergeCell ref="B24:I24"/>
    <mergeCell ref="J24:M24"/>
    <mergeCell ref="T24:V25"/>
    <mergeCell ref="B25:I25"/>
    <mergeCell ref="J25:M25"/>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B21:L21"/>
    <mergeCell ref="M21:V21"/>
    <mergeCell ref="B22:L22"/>
    <mergeCell ref="M22:V22"/>
    <mergeCell ref="B23:M23"/>
    <mergeCell ref="T23:V23"/>
    <mergeCell ref="B17:V17"/>
    <mergeCell ref="B18:L18"/>
    <mergeCell ref="M18:V18"/>
    <mergeCell ref="B19:L19"/>
    <mergeCell ref="M19:V19"/>
    <mergeCell ref="B20:V20"/>
    <mergeCell ref="B13:L13"/>
    <mergeCell ref="M13:V13"/>
    <mergeCell ref="B14:V14"/>
    <mergeCell ref="B15:L15"/>
    <mergeCell ref="M15:V15"/>
    <mergeCell ref="B16:L16"/>
    <mergeCell ref="M16:V16"/>
    <mergeCell ref="B9:I9"/>
    <mergeCell ref="J9:P9"/>
    <mergeCell ref="Q9:V9"/>
    <mergeCell ref="B10:V10"/>
    <mergeCell ref="B11:V11"/>
    <mergeCell ref="B12:L12"/>
    <mergeCell ref="M12:V12"/>
    <mergeCell ref="B6:L6"/>
    <mergeCell ref="M6:V6"/>
    <mergeCell ref="B7:V7"/>
    <mergeCell ref="B8:I8"/>
    <mergeCell ref="J8:P8"/>
    <mergeCell ref="Q8:V8"/>
    <mergeCell ref="B2:V2"/>
    <mergeCell ref="B3:L3"/>
    <mergeCell ref="M3:V3"/>
    <mergeCell ref="B4:L4"/>
    <mergeCell ref="M4:V4"/>
    <mergeCell ref="B5:L5"/>
    <mergeCell ref="M5:V5"/>
    <mergeCell ref="R47:S47"/>
    <mergeCell ref="T47:U47"/>
    <mergeCell ref="N23:O23"/>
    <mergeCell ref="N24:O25"/>
    <mergeCell ref="P23:Q23"/>
    <mergeCell ref="P24:Q25"/>
    <mergeCell ref="R23:S23"/>
    <mergeCell ref="R24:S25"/>
    <mergeCell ref="B42:W42"/>
    <mergeCell ref="B43:W43"/>
    <mergeCell ref="B44:B46"/>
    <mergeCell ref="C44:F44"/>
    <mergeCell ref="C45:F46"/>
    <mergeCell ref="G45:G46"/>
    <mergeCell ref="H45:H46"/>
    <mergeCell ref="I45:I46"/>
    <mergeCell ref="W45:W46"/>
    <mergeCell ref="B26:V26"/>
    <mergeCell ref="B27:D27"/>
    <mergeCell ref="E27:H27"/>
    <mergeCell ref="I27:L27"/>
    <mergeCell ref="M27:P27"/>
    <mergeCell ref="Q27:R27"/>
    <mergeCell ref="S27:T27"/>
  </mergeCells>
  <printOptions horizontalCentered="1"/>
  <pageMargins left="0.23622047244094491" right="0.15748031496062992" top="1.1023622047244095" bottom="0.19685039370078741" header="0.15748031496062992" footer="0.15748031496062992"/>
  <pageSetup scale="30" fitToHeight="0" orientation="landscape" r:id="rId1"/>
  <headerFooter scaleWithDoc="0">
    <oddHeader>&amp;C&amp;G</oddHeader>
    <oddFooter>&amp;C&amp;G</oddFooter>
  </headerFooter>
  <rowBreaks count="2" manualBreakCount="2">
    <brk id="25" min="1" max="22" man="1"/>
    <brk id="32" min="1" max="22" man="1"/>
  </rowBreaks>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79998168889431442"/>
  </sheetPr>
  <dimension ref="B1:K27"/>
  <sheetViews>
    <sheetView view="pageBreakPreview" zoomScale="120" zoomScaleNormal="100" zoomScaleSheetLayoutView="120" workbookViewId="0">
      <selection activeCell="C3" sqref="C3:I3"/>
    </sheetView>
  </sheetViews>
  <sheetFormatPr baseColWidth="10" defaultColWidth="11.44140625" defaultRowHeight="13.8" x14ac:dyDescent="0.25"/>
  <cols>
    <col min="1" max="1" width="3" style="3" customWidth="1"/>
    <col min="2" max="3" width="11.44140625" style="3" customWidth="1"/>
    <col min="4" max="4" width="16.44140625" style="3" customWidth="1"/>
    <col min="5" max="5" width="12.109375" style="3" customWidth="1"/>
    <col min="6" max="8" width="11.44140625" style="3"/>
    <col min="9" max="9" width="13.33203125" style="3" customWidth="1"/>
    <col min="10" max="10" width="11.44140625" style="3"/>
    <col min="11" max="11" width="15" style="3" customWidth="1"/>
    <col min="12" max="16384" width="11.44140625" style="3"/>
  </cols>
  <sheetData>
    <row r="1" spans="2:11" ht="8.25" customHeight="1" x14ac:dyDescent="0.25"/>
    <row r="2" spans="2:11" ht="21" customHeight="1" x14ac:dyDescent="0.25">
      <c r="C2" s="157" t="s">
        <v>171</v>
      </c>
      <c r="D2" s="157"/>
      <c r="E2" s="157"/>
      <c r="F2" s="157"/>
      <c r="G2" s="157"/>
      <c r="H2" s="157"/>
      <c r="I2" s="157"/>
    </row>
    <row r="3" spans="2:11" ht="22.95" customHeight="1" x14ac:dyDescent="0.25">
      <c r="C3" s="159" t="s">
        <v>1065</v>
      </c>
      <c r="D3" s="159"/>
      <c r="E3" s="159"/>
      <c r="F3" s="159"/>
      <c r="G3" s="159"/>
      <c r="H3" s="159"/>
      <c r="I3" s="159"/>
    </row>
    <row r="4" spans="2:11" ht="24" customHeight="1" x14ac:dyDescent="0.25">
      <c r="B4" s="162" t="s">
        <v>327</v>
      </c>
      <c r="C4" s="162"/>
      <c r="D4" s="162"/>
      <c r="E4" s="162"/>
      <c r="F4" s="162"/>
      <c r="G4" s="162"/>
      <c r="H4" s="162"/>
      <c r="I4" s="162"/>
      <c r="J4" s="162"/>
      <c r="K4" s="162"/>
    </row>
    <row r="5" spans="2:11" ht="25.2" customHeight="1" x14ac:dyDescent="0.25">
      <c r="B5" s="162"/>
      <c r="C5" s="162"/>
      <c r="D5" s="162"/>
      <c r="E5" s="162"/>
      <c r="F5" s="162"/>
      <c r="G5" s="162"/>
      <c r="H5" s="162"/>
      <c r="I5" s="162"/>
      <c r="J5" s="162"/>
      <c r="K5" s="162"/>
    </row>
    <row r="6" spans="2:11" ht="3" customHeight="1" x14ac:dyDescent="0.25">
      <c r="B6" s="17"/>
      <c r="C6" s="17"/>
      <c r="D6" s="17"/>
      <c r="E6" s="17"/>
      <c r="F6" s="17"/>
      <c r="G6" s="17"/>
      <c r="H6" s="17"/>
      <c r="I6" s="17"/>
      <c r="J6" s="17"/>
    </row>
    <row r="7" spans="2:11" ht="3" customHeight="1" x14ac:dyDescent="0.25">
      <c r="B7" s="17"/>
      <c r="C7" s="17"/>
      <c r="D7" s="17"/>
      <c r="E7" s="17"/>
      <c r="F7" s="17"/>
      <c r="G7" s="17"/>
      <c r="H7" s="17"/>
      <c r="I7" s="17"/>
      <c r="J7" s="17"/>
    </row>
    <row r="8" spans="2:11" ht="18.600000000000001" customHeight="1" x14ac:dyDescent="0.25">
      <c r="B8" s="359" t="s">
        <v>328</v>
      </c>
      <c r="C8" s="359"/>
      <c r="D8" s="12"/>
      <c r="E8" s="12"/>
      <c r="F8" s="12"/>
      <c r="G8" s="12"/>
      <c r="H8" s="12"/>
      <c r="I8" s="12"/>
      <c r="J8" s="12"/>
      <c r="K8" s="12"/>
    </row>
    <row r="9" spans="2:11" ht="15" x14ac:dyDescent="0.25">
      <c r="B9" s="13" t="s">
        <v>269</v>
      </c>
      <c r="C9" s="14"/>
      <c r="D9" s="12"/>
      <c r="E9" s="12"/>
      <c r="F9" s="12"/>
      <c r="G9" s="12"/>
      <c r="H9" s="12"/>
      <c r="I9" s="12"/>
      <c r="J9" s="12"/>
    </row>
    <row r="10" spans="2:11" ht="15" x14ac:dyDescent="0.25">
      <c r="B10" s="13" t="s">
        <v>407</v>
      </c>
      <c r="C10" s="14"/>
      <c r="D10" s="12"/>
      <c r="E10" s="12"/>
      <c r="F10" s="12"/>
      <c r="G10" s="12"/>
      <c r="H10" s="12"/>
      <c r="I10" s="12"/>
      <c r="J10" s="12"/>
    </row>
    <row r="11" spans="2:11" ht="15" x14ac:dyDescent="0.25">
      <c r="B11" s="13" t="s">
        <v>408</v>
      </c>
      <c r="C11" s="14"/>
      <c r="D11" s="12"/>
      <c r="E11" s="12"/>
      <c r="F11" s="12"/>
      <c r="G11" s="12"/>
      <c r="H11" s="12"/>
      <c r="I11" s="12"/>
      <c r="J11" s="12"/>
    </row>
    <row r="12" spans="2:11" ht="15" x14ac:dyDescent="0.25">
      <c r="B12" s="13" t="s">
        <v>270</v>
      </c>
      <c r="C12" s="14"/>
      <c r="D12" s="12"/>
      <c r="E12" s="12"/>
      <c r="F12" s="12"/>
      <c r="G12" s="12"/>
      <c r="H12" s="12"/>
      <c r="I12" s="12"/>
      <c r="J12" s="12"/>
    </row>
    <row r="13" spans="2:11" ht="3.6" customHeight="1" x14ac:dyDescent="0.25">
      <c r="B13" s="16"/>
      <c r="C13" s="14"/>
      <c r="D13" s="12"/>
      <c r="E13" s="12"/>
      <c r="F13" s="12"/>
      <c r="G13" s="12"/>
      <c r="H13" s="12"/>
      <c r="I13" s="12"/>
      <c r="J13" s="12"/>
    </row>
    <row r="14" spans="2:11" ht="3.75" customHeight="1" x14ac:dyDescent="0.25">
      <c r="B14" s="17"/>
      <c r="C14" s="17"/>
      <c r="D14" s="17"/>
      <c r="E14" s="17"/>
      <c r="F14" s="17"/>
      <c r="G14" s="17"/>
      <c r="H14" s="17"/>
      <c r="I14" s="17"/>
      <c r="J14" s="17"/>
    </row>
    <row r="15" spans="2:11" ht="56.25" customHeight="1" x14ac:dyDescent="0.25">
      <c r="B15" s="360" t="s">
        <v>560</v>
      </c>
      <c r="C15" s="360"/>
      <c r="D15" s="360"/>
      <c r="E15" s="360"/>
      <c r="F15" s="360"/>
      <c r="G15" s="360"/>
      <c r="H15" s="360"/>
      <c r="I15" s="360"/>
      <c r="J15" s="360"/>
      <c r="K15" s="360"/>
    </row>
    <row r="16" spans="2:11" ht="24" customHeight="1" x14ac:dyDescent="0.25">
      <c r="B16" s="360"/>
      <c r="C16" s="360"/>
      <c r="D16" s="360"/>
      <c r="E16" s="360"/>
      <c r="F16" s="360"/>
      <c r="G16" s="360"/>
      <c r="H16" s="360"/>
      <c r="I16" s="360"/>
      <c r="J16" s="360"/>
      <c r="K16" s="360"/>
    </row>
    <row r="17" spans="2:11" ht="7.95" customHeight="1" x14ac:dyDescent="0.25">
      <c r="B17" s="83"/>
      <c r="C17" s="83"/>
      <c r="D17" s="83"/>
      <c r="E17" s="83"/>
      <c r="F17" s="83"/>
      <c r="G17" s="83"/>
      <c r="H17" s="83"/>
      <c r="I17" s="83"/>
      <c r="J17" s="83"/>
      <c r="K17" s="83"/>
    </row>
    <row r="18" spans="2:11" ht="30.6" customHeight="1" x14ac:dyDescent="0.25">
      <c r="B18" s="360" t="s">
        <v>561</v>
      </c>
      <c r="C18" s="360"/>
      <c r="D18" s="360"/>
      <c r="E18" s="360"/>
      <c r="F18" s="360"/>
      <c r="G18" s="360"/>
      <c r="H18" s="360"/>
      <c r="I18" s="360"/>
      <c r="J18" s="360"/>
      <c r="K18" s="360"/>
    </row>
    <row r="19" spans="2:11" ht="59.4" customHeight="1" x14ac:dyDescent="0.25">
      <c r="B19" s="360"/>
      <c r="C19" s="360"/>
      <c r="D19" s="360"/>
      <c r="E19" s="360"/>
      <c r="F19" s="360"/>
      <c r="G19" s="360"/>
      <c r="H19" s="360"/>
      <c r="I19" s="360"/>
      <c r="J19" s="360"/>
      <c r="K19" s="360"/>
    </row>
    <row r="20" spans="2:11" ht="5.4" customHeight="1" x14ac:dyDescent="0.25">
      <c r="B20" s="83"/>
      <c r="C20" s="83"/>
      <c r="D20" s="83"/>
      <c r="E20" s="83"/>
      <c r="F20" s="83"/>
      <c r="G20" s="83"/>
      <c r="H20" s="83"/>
      <c r="I20" s="83"/>
      <c r="J20" s="83"/>
      <c r="K20" s="83"/>
    </row>
    <row r="21" spans="2:11" ht="30" customHeight="1" x14ac:dyDescent="0.25">
      <c r="B21" s="162" t="s">
        <v>1007</v>
      </c>
      <c r="C21" s="162"/>
      <c r="D21" s="162"/>
      <c r="E21" s="162"/>
      <c r="F21" s="162"/>
      <c r="G21" s="162"/>
      <c r="H21" s="162"/>
      <c r="I21" s="162"/>
      <c r="J21" s="162"/>
      <c r="K21" s="162"/>
    </row>
    <row r="22" spans="2:11" ht="3" customHeight="1" x14ac:dyDescent="0.25">
      <c r="B22" s="162"/>
      <c r="C22" s="162"/>
      <c r="D22" s="162"/>
      <c r="E22" s="162"/>
      <c r="F22" s="162"/>
      <c r="G22" s="162"/>
      <c r="H22" s="162"/>
      <c r="I22" s="162"/>
      <c r="J22" s="162"/>
      <c r="K22" s="162"/>
    </row>
    <row r="23" spans="2:11" ht="5.25" customHeight="1" x14ac:dyDescent="0.25">
      <c r="B23" s="12"/>
      <c r="C23" s="12"/>
      <c r="D23" s="12"/>
      <c r="E23" s="12"/>
      <c r="F23" s="12"/>
      <c r="G23" s="12"/>
      <c r="H23" s="12"/>
      <c r="I23" s="12"/>
      <c r="J23" s="12"/>
      <c r="K23" s="12"/>
    </row>
    <row r="24" spans="2:11" ht="5.25" customHeight="1" x14ac:dyDescent="0.25">
      <c r="B24" s="12"/>
      <c r="C24" s="12"/>
      <c r="D24" s="12"/>
      <c r="E24" s="12"/>
      <c r="F24" s="12"/>
      <c r="G24" s="12"/>
      <c r="H24" s="12"/>
      <c r="I24" s="12"/>
      <c r="J24" s="12"/>
      <c r="K24" s="12"/>
    </row>
    <row r="25" spans="2:11" ht="15.6" customHeight="1" x14ac:dyDescent="0.25">
      <c r="B25" s="12"/>
      <c r="C25" s="12"/>
      <c r="D25" s="12"/>
      <c r="E25" s="12"/>
      <c r="F25" s="12"/>
      <c r="G25" s="12"/>
      <c r="H25" s="12"/>
      <c r="I25" s="12"/>
      <c r="J25" s="12"/>
      <c r="K25" s="12"/>
    </row>
    <row r="26" spans="2:11" ht="25.95" customHeight="1" x14ac:dyDescent="0.25">
      <c r="B26" s="162" t="s">
        <v>1006</v>
      </c>
      <c r="C26" s="162"/>
      <c r="D26" s="162"/>
      <c r="E26" s="162"/>
      <c r="F26" s="162"/>
      <c r="G26" s="162"/>
      <c r="H26" s="162"/>
      <c r="I26" s="162"/>
      <c r="J26" s="162"/>
      <c r="K26" s="162"/>
    </row>
    <row r="27" spans="2:11" ht="127.95" customHeight="1" x14ac:dyDescent="0.25">
      <c r="B27" s="162"/>
      <c r="C27" s="162"/>
      <c r="D27" s="162"/>
      <c r="E27" s="162"/>
      <c r="F27" s="162"/>
      <c r="G27" s="162"/>
      <c r="H27" s="162"/>
      <c r="I27" s="162"/>
      <c r="J27" s="162"/>
      <c r="K27" s="162"/>
    </row>
  </sheetData>
  <mergeCells count="8">
    <mergeCell ref="B21:K22"/>
    <mergeCell ref="B26:K27"/>
    <mergeCell ref="C2:I2"/>
    <mergeCell ref="C3:I3"/>
    <mergeCell ref="B4:K5"/>
    <mergeCell ref="B8:C8"/>
    <mergeCell ref="B15:K16"/>
    <mergeCell ref="B18:K19"/>
  </mergeCells>
  <printOptions horizontalCentered="1"/>
  <pageMargins left="0.59055118110236227" right="0.70866141732283472" top="0.86614173228346458" bottom="1.1811023622047245" header="0.27559055118110237" footer="0.19685039370078741"/>
  <pageSetup scale="86" orientation="landscape" r:id="rId1"/>
  <headerFooter>
    <oddHeader>&amp;C&amp;G</oddHeader>
    <oddFooter>&amp;C&amp;G</oddFooter>
  </headerFooter>
  <rowBreaks count="1" manualBreakCount="1">
    <brk id="25" max="10"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B2:I23"/>
  <sheetViews>
    <sheetView view="pageBreakPreview" zoomScale="70" zoomScaleNormal="100" zoomScaleSheetLayoutView="70" workbookViewId="0">
      <selection activeCell="I7" sqref="I7"/>
    </sheetView>
  </sheetViews>
  <sheetFormatPr baseColWidth="10" defaultColWidth="11.44140625" defaultRowHeight="13.8" x14ac:dyDescent="0.25"/>
  <cols>
    <col min="1" max="16384" width="11.44140625" style="3"/>
  </cols>
  <sheetData>
    <row r="2" spans="2:9" ht="17.25" customHeight="1" x14ac:dyDescent="0.5">
      <c r="B2" s="1"/>
    </row>
    <row r="3" spans="2:9" ht="23.4" customHeight="1" x14ac:dyDescent="0.25">
      <c r="C3" s="157" t="s">
        <v>50</v>
      </c>
      <c r="D3" s="157"/>
      <c r="E3" s="157"/>
      <c r="F3" s="157"/>
      <c r="G3" s="157"/>
      <c r="H3" s="157"/>
      <c r="I3" s="157"/>
    </row>
    <row r="4" spans="2:9" ht="23.4" customHeight="1" x14ac:dyDescent="0.25">
      <c r="C4" s="157" t="s">
        <v>255</v>
      </c>
      <c r="D4" s="157"/>
      <c r="E4" s="157"/>
      <c r="F4" s="157"/>
      <c r="G4" s="157"/>
      <c r="H4" s="157"/>
      <c r="I4" s="157"/>
    </row>
    <row r="5" spans="2:9" ht="15.75" customHeight="1" x14ac:dyDescent="0.25">
      <c r="E5" s="4"/>
    </row>
    <row r="6" spans="2:9" ht="15.75" customHeight="1" x14ac:dyDescent="0.5">
      <c r="B6" s="1"/>
      <c r="E6" s="4"/>
    </row>
    <row r="7" spans="2:9" ht="28.5" customHeight="1" x14ac:dyDescent="0.25">
      <c r="E7" s="158" t="s">
        <v>51</v>
      </c>
      <c r="F7" s="158"/>
      <c r="G7" s="158"/>
    </row>
    <row r="8" spans="2:9" ht="15" customHeight="1" x14ac:dyDescent="0.25">
      <c r="E8" s="30"/>
    </row>
    <row r="9" spans="2:9" ht="15" customHeight="1" x14ac:dyDescent="0.25">
      <c r="E9" s="29"/>
    </row>
    <row r="10" spans="2:9" ht="21" customHeight="1" x14ac:dyDescent="0.25">
      <c r="C10" s="156" t="s">
        <v>1046</v>
      </c>
      <c r="D10" s="156"/>
      <c r="E10" s="156"/>
      <c r="F10" s="156"/>
      <c r="G10" s="156"/>
      <c r="H10" s="156"/>
      <c r="I10" s="156"/>
    </row>
    <row r="11" spans="2:9" ht="21" customHeight="1" x14ac:dyDescent="0.25">
      <c r="C11" s="159" t="s">
        <v>52</v>
      </c>
      <c r="D11" s="159"/>
      <c r="E11" s="159"/>
      <c r="F11" s="159"/>
      <c r="G11" s="159"/>
      <c r="H11" s="159"/>
      <c r="I11" s="159"/>
    </row>
    <row r="12" spans="2:9" ht="21" customHeight="1" x14ac:dyDescent="0.25">
      <c r="C12" s="155" t="s">
        <v>1047</v>
      </c>
      <c r="D12" s="156"/>
      <c r="E12" s="156"/>
      <c r="F12" s="156"/>
      <c r="G12" s="156"/>
      <c r="H12" s="156"/>
      <c r="I12" s="156"/>
    </row>
    <row r="13" spans="2:9" ht="21" customHeight="1" x14ac:dyDescent="0.25">
      <c r="C13" s="159" t="s">
        <v>53</v>
      </c>
      <c r="D13" s="159"/>
      <c r="E13" s="159"/>
      <c r="F13" s="159"/>
      <c r="G13" s="159"/>
      <c r="H13" s="159"/>
      <c r="I13" s="159"/>
    </row>
    <row r="14" spans="2:9" ht="21" customHeight="1" x14ac:dyDescent="0.25">
      <c r="C14" s="156" t="s">
        <v>1048</v>
      </c>
      <c r="D14" s="156"/>
      <c r="E14" s="156"/>
      <c r="F14" s="156"/>
      <c r="G14" s="156"/>
      <c r="H14" s="156"/>
      <c r="I14" s="156"/>
    </row>
    <row r="15" spans="2:9" ht="21" customHeight="1" x14ac:dyDescent="0.25">
      <c r="C15" s="156" t="s">
        <v>1049</v>
      </c>
      <c r="D15" s="156"/>
      <c r="E15" s="156"/>
      <c r="F15" s="156"/>
      <c r="G15" s="156"/>
      <c r="H15" s="156"/>
      <c r="I15" s="156"/>
    </row>
    <row r="16" spans="2:9" ht="21" customHeight="1" x14ac:dyDescent="0.25">
      <c r="C16" s="155" t="s">
        <v>1050</v>
      </c>
      <c r="D16" s="156"/>
      <c r="E16" s="156"/>
      <c r="F16" s="156"/>
      <c r="G16" s="156"/>
      <c r="H16" s="156"/>
      <c r="I16" s="156"/>
    </row>
    <row r="17" spans="3:9" ht="21" customHeight="1" x14ac:dyDescent="0.25">
      <c r="C17" s="156" t="s">
        <v>1051</v>
      </c>
      <c r="D17" s="156"/>
      <c r="E17" s="156"/>
      <c r="F17" s="156"/>
      <c r="G17" s="156"/>
      <c r="H17" s="156"/>
      <c r="I17" s="156"/>
    </row>
    <row r="18" spans="3:9" ht="21" customHeight="1" x14ac:dyDescent="0.25">
      <c r="C18" s="156" t="s">
        <v>1052</v>
      </c>
      <c r="D18" s="156"/>
      <c r="E18" s="156"/>
      <c r="F18" s="156"/>
      <c r="G18" s="156"/>
      <c r="H18" s="156"/>
      <c r="I18" s="156"/>
    </row>
    <row r="19" spans="3:9" ht="21" customHeight="1" x14ac:dyDescent="0.25">
      <c r="C19" s="156" t="s">
        <v>1053</v>
      </c>
      <c r="D19" s="156"/>
      <c r="E19" s="156"/>
      <c r="F19" s="156"/>
      <c r="G19" s="156"/>
      <c r="H19" s="156"/>
      <c r="I19" s="156"/>
    </row>
    <row r="20" spans="3:9" ht="4.2" customHeight="1" x14ac:dyDescent="0.25">
      <c r="C20" s="118"/>
      <c r="D20" s="118"/>
      <c r="E20" s="118"/>
      <c r="F20" s="118"/>
      <c r="G20" s="118"/>
      <c r="H20" s="118"/>
      <c r="I20" s="118"/>
    </row>
    <row r="21" spans="3:9" ht="18.75" customHeight="1" x14ac:dyDescent="0.25">
      <c r="C21" s="159" t="s">
        <v>45</v>
      </c>
      <c r="D21" s="159"/>
      <c r="E21" s="159"/>
      <c r="F21" s="159"/>
      <c r="G21" s="159"/>
      <c r="H21" s="159"/>
      <c r="I21" s="159"/>
    </row>
    <row r="22" spans="3:9" ht="22.5" customHeight="1" x14ac:dyDescent="0.25"/>
    <row r="23" spans="3:9" ht="15.6" x14ac:dyDescent="0.25">
      <c r="E23" s="5"/>
    </row>
  </sheetData>
  <mergeCells count="14">
    <mergeCell ref="C19:I19"/>
    <mergeCell ref="C21:I21"/>
    <mergeCell ref="C13:I13"/>
    <mergeCell ref="C14:I14"/>
    <mergeCell ref="C15:I15"/>
    <mergeCell ref="C16:I16"/>
    <mergeCell ref="C17:I17"/>
    <mergeCell ref="C18:I18"/>
    <mergeCell ref="C12:I12"/>
    <mergeCell ref="C3:I3"/>
    <mergeCell ref="C4:I4"/>
    <mergeCell ref="E7:G7"/>
    <mergeCell ref="C10:I10"/>
    <mergeCell ref="C11:I11"/>
  </mergeCells>
  <printOptions horizontalCentered="1"/>
  <pageMargins left="0.70866141732283472" right="0.70866141732283472" top="1.1811023622047245" bottom="1.1811023622047245" header="0.31496062992125984" footer="0.31496062992125984"/>
  <pageSetup scale="89" orientation="landscape" r:id="rId1"/>
  <headerFooter>
    <oddHeader>&amp;C&amp;G</oddHeader>
    <oddFooter>&amp;C&amp;G</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79998168889431442"/>
  </sheetPr>
  <dimension ref="B1:Y95"/>
  <sheetViews>
    <sheetView showGridLines="0" view="pageBreakPreview" topLeftCell="I40" zoomScale="40" zoomScaleNormal="90" zoomScaleSheetLayoutView="40" workbookViewId="0">
      <selection activeCell="R41" sqref="R41"/>
    </sheetView>
  </sheetViews>
  <sheetFormatPr baseColWidth="10" defaultColWidth="11.44140625" defaultRowHeight="13.8" x14ac:dyDescent="0.3"/>
  <cols>
    <col min="1" max="1" width="0.88671875" style="18" customWidth="1"/>
    <col min="2" max="2" width="7.5546875" style="18" customWidth="1"/>
    <col min="3" max="3" width="11.5546875" style="18" customWidth="1"/>
    <col min="4" max="4" width="15.5546875" style="18" customWidth="1"/>
    <col min="5" max="5" width="15.33203125" style="18" customWidth="1"/>
    <col min="6" max="6" width="11.5546875" style="18" customWidth="1"/>
    <col min="7" max="7" width="30.44140625" style="18" customWidth="1"/>
    <col min="8" max="8" width="24.33203125" style="18" customWidth="1"/>
    <col min="9" max="9" width="22" style="18" customWidth="1"/>
    <col min="10" max="21" width="22.6640625" style="18" customWidth="1"/>
    <col min="22" max="22" width="33.109375" style="18" customWidth="1"/>
    <col min="23" max="23" width="25.44140625"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223" t="s">
        <v>2</v>
      </c>
      <c r="C3" s="224"/>
      <c r="D3" s="224"/>
      <c r="E3" s="224"/>
      <c r="F3" s="224"/>
      <c r="G3" s="224"/>
      <c r="H3" s="224"/>
      <c r="I3" s="224"/>
      <c r="J3" s="224"/>
      <c r="K3" s="224"/>
      <c r="L3" s="224"/>
      <c r="M3" s="224" t="s">
        <v>1</v>
      </c>
      <c r="N3" s="224"/>
      <c r="O3" s="224"/>
      <c r="P3" s="224"/>
      <c r="Q3" s="224"/>
      <c r="R3" s="224"/>
      <c r="S3" s="224"/>
      <c r="T3" s="224"/>
      <c r="U3" s="224"/>
      <c r="V3" s="225"/>
    </row>
    <row r="4" spans="2:22" s="6" customFormat="1" ht="57.6" customHeight="1" x14ac:dyDescent="0.3">
      <c r="B4" s="226" t="s">
        <v>124</v>
      </c>
      <c r="C4" s="216"/>
      <c r="D4" s="216"/>
      <c r="E4" s="216"/>
      <c r="F4" s="216"/>
      <c r="G4" s="216"/>
      <c r="H4" s="216"/>
      <c r="I4" s="216"/>
      <c r="J4" s="216"/>
      <c r="K4" s="216"/>
      <c r="L4" s="216"/>
      <c r="M4" s="227" t="s">
        <v>172</v>
      </c>
      <c r="N4" s="228"/>
      <c r="O4" s="228"/>
      <c r="P4" s="228"/>
      <c r="Q4" s="228"/>
      <c r="R4" s="228"/>
      <c r="S4" s="228"/>
      <c r="T4" s="228"/>
      <c r="U4" s="228"/>
      <c r="V4" s="229"/>
    </row>
    <row r="5" spans="2:22" s="6" customFormat="1" ht="35.4" customHeight="1" x14ac:dyDescent="0.3">
      <c r="B5" s="223" t="s">
        <v>3</v>
      </c>
      <c r="C5" s="224"/>
      <c r="D5" s="224"/>
      <c r="E5" s="224"/>
      <c r="F5" s="224"/>
      <c r="G5" s="224"/>
      <c r="H5" s="224"/>
      <c r="I5" s="224"/>
      <c r="J5" s="224"/>
      <c r="K5" s="224"/>
      <c r="L5" s="224"/>
      <c r="M5" s="224" t="s">
        <v>427</v>
      </c>
      <c r="N5" s="224"/>
      <c r="O5" s="224"/>
      <c r="P5" s="224"/>
      <c r="Q5" s="224"/>
      <c r="R5" s="224"/>
      <c r="S5" s="224"/>
      <c r="T5" s="224"/>
      <c r="U5" s="224"/>
      <c r="V5" s="225"/>
    </row>
    <row r="6" spans="2:22" s="6" customFormat="1" ht="46.95" customHeight="1" x14ac:dyDescent="0.3">
      <c r="B6" s="165" t="s">
        <v>669</v>
      </c>
      <c r="C6" s="166"/>
      <c r="D6" s="166"/>
      <c r="E6" s="166"/>
      <c r="F6" s="166"/>
      <c r="G6" s="166"/>
      <c r="H6" s="166"/>
      <c r="I6" s="166"/>
      <c r="J6" s="166"/>
      <c r="K6" s="166"/>
      <c r="L6" s="166"/>
      <c r="M6" s="216" t="s">
        <v>130</v>
      </c>
      <c r="N6" s="216"/>
      <c r="O6" s="216"/>
      <c r="P6" s="216"/>
      <c r="Q6" s="216"/>
      <c r="R6" s="216"/>
      <c r="S6" s="216"/>
      <c r="T6" s="216"/>
      <c r="U6" s="216"/>
      <c r="V6" s="21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218" t="s">
        <v>430</v>
      </c>
      <c r="C8" s="175"/>
      <c r="D8" s="175"/>
      <c r="E8" s="175"/>
      <c r="F8" s="175"/>
      <c r="G8" s="175"/>
      <c r="H8" s="175"/>
      <c r="I8" s="175"/>
      <c r="J8" s="175" t="s">
        <v>431</v>
      </c>
      <c r="K8" s="175"/>
      <c r="L8" s="175"/>
      <c r="M8" s="175"/>
      <c r="N8" s="175"/>
      <c r="O8" s="175"/>
      <c r="P8" s="175"/>
      <c r="Q8" s="175" t="s">
        <v>432</v>
      </c>
      <c r="R8" s="175"/>
      <c r="S8" s="175"/>
      <c r="T8" s="175"/>
      <c r="U8" s="175"/>
      <c r="V8" s="219"/>
    </row>
    <row r="9" spans="2:22" s="6" customFormat="1" ht="57.6" customHeight="1" x14ac:dyDescent="0.3">
      <c r="B9" s="165" t="s">
        <v>127</v>
      </c>
      <c r="C9" s="166"/>
      <c r="D9" s="166"/>
      <c r="E9" s="166"/>
      <c r="F9" s="166"/>
      <c r="G9" s="166"/>
      <c r="H9" s="166"/>
      <c r="I9" s="166"/>
      <c r="J9" s="166" t="s">
        <v>173</v>
      </c>
      <c r="K9" s="166"/>
      <c r="L9" s="166"/>
      <c r="M9" s="166"/>
      <c r="N9" s="166"/>
      <c r="O9" s="166"/>
      <c r="P9" s="166"/>
      <c r="Q9" s="166" t="s">
        <v>174</v>
      </c>
      <c r="R9" s="166"/>
      <c r="S9" s="166"/>
      <c r="T9" s="166"/>
      <c r="U9" s="166"/>
      <c r="V9" s="167"/>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223" t="s">
        <v>5</v>
      </c>
      <c r="C11" s="224"/>
      <c r="D11" s="224"/>
      <c r="E11" s="224"/>
      <c r="F11" s="224"/>
      <c r="G11" s="224"/>
      <c r="H11" s="224"/>
      <c r="I11" s="224"/>
      <c r="J11" s="224"/>
      <c r="K11" s="224"/>
      <c r="L11" s="224"/>
      <c r="M11" s="224"/>
      <c r="N11" s="224"/>
      <c r="O11" s="224"/>
      <c r="P11" s="224"/>
      <c r="Q11" s="224"/>
      <c r="R11" s="224"/>
      <c r="S11" s="224"/>
      <c r="T11" s="224"/>
      <c r="U11" s="224"/>
      <c r="V11" s="225"/>
    </row>
    <row r="12" spans="2:22" s="6" customFormat="1" ht="31.95" customHeight="1" x14ac:dyDescent="0.3">
      <c r="B12" s="223" t="s">
        <v>122</v>
      </c>
      <c r="C12" s="224"/>
      <c r="D12" s="224"/>
      <c r="E12" s="224"/>
      <c r="F12" s="224"/>
      <c r="G12" s="224"/>
      <c r="H12" s="224"/>
      <c r="I12" s="224"/>
      <c r="J12" s="224"/>
      <c r="K12" s="224"/>
      <c r="L12" s="224"/>
      <c r="M12" s="224" t="s">
        <v>123</v>
      </c>
      <c r="N12" s="224"/>
      <c r="O12" s="224"/>
      <c r="P12" s="224"/>
      <c r="Q12" s="224"/>
      <c r="R12" s="224"/>
      <c r="S12" s="224"/>
      <c r="T12" s="224"/>
      <c r="U12" s="224"/>
      <c r="V12" s="225"/>
    </row>
    <row r="13" spans="2:22" s="6" customFormat="1" ht="51.6" customHeight="1" x14ac:dyDescent="0.3">
      <c r="B13" s="165" t="s">
        <v>670</v>
      </c>
      <c r="C13" s="166"/>
      <c r="D13" s="166"/>
      <c r="E13" s="166"/>
      <c r="F13" s="166"/>
      <c r="G13" s="166"/>
      <c r="H13" s="166"/>
      <c r="I13" s="166"/>
      <c r="J13" s="166"/>
      <c r="K13" s="166"/>
      <c r="L13" s="166"/>
      <c r="M13" s="166" t="s">
        <v>576</v>
      </c>
      <c r="N13" s="166"/>
      <c r="O13" s="166"/>
      <c r="P13" s="166"/>
      <c r="Q13" s="166"/>
      <c r="R13" s="166"/>
      <c r="S13" s="166"/>
      <c r="T13" s="166"/>
      <c r="U13" s="166"/>
      <c r="V13" s="167"/>
    </row>
    <row r="14" spans="2:22" s="6" customFormat="1" ht="35.4" customHeight="1" x14ac:dyDescent="0.3">
      <c r="B14" s="218" t="s">
        <v>6</v>
      </c>
      <c r="C14" s="175"/>
      <c r="D14" s="175"/>
      <c r="E14" s="175"/>
      <c r="F14" s="175"/>
      <c r="G14" s="175"/>
      <c r="H14" s="175"/>
      <c r="I14" s="175"/>
      <c r="J14" s="175"/>
      <c r="K14" s="175"/>
      <c r="L14" s="175"/>
      <c r="M14" s="175"/>
      <c r="N14" s="175"/>
      <c r="O14" s="175"/>
      <c r="P14" s="175"/>
      <c r="Q14" s="175"/>
      <c r="R14" s="175"/>
      <c r="S14" s="175"/>
      <c r="T14" s="175"/>
      <c r="U14" s="175"/>
      <c r="V14" s="219"/>
    </row>
    <row r="15" spans="2:22" s="6" customFormat="1" ht="31.95" customHeight="1" x14ac:dyDescent="0.3">
      <c r="B15" s="218" t="s">
        <v>122</v>
      </c>
      <c r="C15" s="175"/>
      <c r="D15" s="175"/>
      <c r="E15" s="175"/>
      <c r="F15" s="175"/>
      <c r="G15" s="175"/>
      <c r="H15" s="175"/>
      <c r="I15" s="175"/>
      <c r="J15" s="175"/>
      <c r="K15" s="175"/>
      <c r="L15" s="175"/>
      <c r="M15" s="175" t="s">
        <v>123</v>
      </c>
      <c r="N15" s="175"/>
      <c r="O15" s="175"/>
      <c r="P15" s="175"/>
      <c r="Q15" s="175"/>
      <c r="R15" s="175"/>
      <c r="S15" s="175"/>
      <c r="T15" s="175"/>
      <c r="U15" s="175"/>
      <c r="V15" s="219"/>
    </row>
    <row r="16" spans="2:22" s="6" customFormat="1" ht="65.400000000000006" customHeight="1" x14ac:dyDescent="0.3">
      <c r="B16" s="165" t="s">
        <v>671</v>
      </c>
      <c r="C16" s="166"/>
      <c r="D16" s="166"/>
      <c r="E16" s="166"/>
      <c r="F16" s="166"/>
      <c r="G16" s="166"/>
      <c r="H16" s="166"/>
      <c r="I16" s="166"/>
      <c r="J16" s="166"/>
      <c r="K16" s="166"/>
      <c r="L16" s="166"/>
      <c r="M16" s="166" t="s">
        <v>597</v>
      </c>
      <c r="N16" s="166"/>
      <c r="O16" s="166"/>
      <c r="P16" s="166"/>
      <c r="Q16" s="166"/>
      <c r="R16" s="166"/>
      <c r="S16" s="166"/>
      <c r="T16" s="166"/>
      <c r="U16" s="166"/>
      <c r="V16" s="167"/>
    </row>
    <row r="17" spans="2:25" s="6" customFormat="1" ht="35.4" customHeight="1" x14ac:dyDescent="0.3">
      <c r="B17" s="218" t="s">
        <v>7</v>
      </c>
      <c r="C17" s="175"/>
      <c r="D17" s="175"/>
      <c r="E17" s="175"/>
      <c r="F17" s="175"/>
      <c r="G17" s="175"/>
      <c r="H17" s="175"/>
      <c r="I17" s="175"/>
      <c r="J17" s="175"/>
      <c r="K17" s="175"/>
      <c r="L17" s="175"/>
      <c r="M17" s="175"/>
      <c r="N17" s="175"/>
      <c r="O17" s="175"/>
      <c r="P17" s="175"/>
      <c r="Q17" s="175"/>
      <c r="R17" s="175"/>
      <c r="S17" s="175"/>
      <c r="T17" s="175"/>
      <c r="U17" s="175"/>
      <c r="V17" s="219"/>
    </row>
    <row r="18" spans="2:25" s="6" customFormat="1" ht="31.95" customHeight="1" x14ac:dyDescent="0.3">
      <c r="B18" s="218" t="s">
        <v>122</v>
      </c>
      <c r="C18" s="175"/>
      <c r="D18" s="175"/>
      <c r="E18" s="175"/>
      <c r="F18" s="175"/>
      <c r="G18" s="175"/>
      <c r="H18" s="175"/>
      <c r="I18" s="175"/>
      <c r="J18" s="175"/>
      <c r="K18" s="175"/>
      <c r="L18" s="175"/>
      <c r="M18" s="175" t="s">
        <v>123</v>
      </c>
      <c r="N18" s="175"/>
      <c r="O18" s="175"/>
      <c r="P18" s="175"/>
      <c r="Q18" s="175"/>
      <c r="R18" s="175"/>
      <c r="S18" s="175"/>
      <c r="T18" s="175"/>
      <c r="U18" s="175"/>
      <c r="V18" s="219"/>
    </row>
    <row r="19" spans="2:25" s="6" customFormat="1" ht="54.6" customHeight="1" x14ac:dyDescent="0.3">
      <c r="B19" s="165" t="s">
        <v>672</v>
      </c>
      <c r="C19" s="166"/>
      <c r="D19" s="166"/>
      <c r="E19" s="166"/>
      <c r="F19" s="166"/>
      <c r="G19" s="166"/>
      <c r="H19" s="166"/>
      <c r="I19" s="166"/>
      <c r="J19" s="166"/>
      <c r="K19" s="166"/>
      <c r="L19" s="166"/>
      <c r="M19" s="166" t="s">
        <v>674</v>
      </c>
      <c r="N19" s="166"/>
      <c r="O19" s="166"/>
      <c r="P19" s="166"/>
      <c r="Q19" s="166"/>
      <c r="R19" s="166"/>
      <c r="S19" s="166"/>
      <c r="T19" s="166"/>
      <c r="U19" s="166"/>
      <c r="V19" s="167"/>
    </row>
    <row r="20" spans="2:25" s="6" customFormat="1" ht="35.4" customHeight="1" x14ac:dyDescent="0.3">
      <c r="B20" s="218" t="s">
        <v>8</v>
      </c>
      <c r="C20" s="175"/>
      <c r="D20" s="175"/>
      <c r="E20" s="175"/>
      <c r="F20" s="175"/>
      <c r="G20" s="175"/>
      <c r="H20" s="175"/>
      <c r="I20" s="175"/>
      <c r="J20" s="175"/>
      <c r="K20" s="175"/>
      <c r="L20" s="175"/>
      <c r="M20" s="175"/>
      <c r="N20" s="175"/>
      <c r="O20" s="175"/>
      <c r="P20" s="175"/>
      <c r="Q20" s="175"/>
      <c r="R20" s="175"/>
      <c r="S20" s="175"/>
      <c r="T20" s="175"/>
      <c r="U20" s="175"/>
      <c r="V20" s="219"/>
    </row>
    <row r="21" spans="2:25" s="6" customFormat="1" ht="31.95" customHeight="1" x14ac:dyDescent="0.3">
      <c r="B21" s="218" t="s">
        <v>122</v>
      </c>
      <c r="C21" s="175"/>
      <c r="D21" s="175"/>
      <c r="E21" s="175"/>
      <c r="F21" s="175"/>
      <c r="G21" s="175"/>
      <c r="H21" s="175"/>
      <c r="I21" s="175"/>
      <c r="J21" s="175"/>
      <c r="K21" s="175"/>
      <c r="L21" s="175"/>
      <c r="M21" s="175" t="s">
        <v>123</v>
      </c>
      <c r="N21" s="175"/>
      <c r="O21" s="175"/>
      <c r="P21" s="175"/>
      <c r="Q21" s="175"/>
      <c r="R21" s="175"/>
      <c r="S21" s="175"/>
      <c r="T21" s="175"/>
      <c r="U21" s="175"/>
      <c r="V21" s="219"/>
      <c r="W21" s="36"/>
      <c r="X21" s="36"/>
      <c r="Y21" s="37"/>
    </row>
    <row r="22" spans="2:25" s="6" customFormat="1" ht="57" customHeight="1" x14ac:dyDescent="0.3">
      <c r="B22" s="165" t="s">
        <v>673</v>
      </c>
      <c r="C22" s="166"/>
      <c r="D22" s="166"/>
      <c r="E22" s="166"/>
      <c r="F22" s="166"/>
      <c r="G22" s="166"/>
      <c r="H22" s="166"/>
      <c r="I22" s="166"/>
      <c r="J22" s="166"/>
      <c r="K22" s="166"/>
      <c r="L22" s="166"/>
      <c r="M22" s="166" t="s">
        <v>675</v>
      </c>
      <c r="N22" s="166"/>
      <c r="O22" s="166"/>
      <c r="P22" s="166"/>
      <c r="Q22" s="166"/>
      <c r="R22" s="166"/>
      <c r="S22" s="166"/>
      <c r="T22" s="166"/>
      <c r="U22" s="166"/>
      <c r="V22" s="167"/>
      <c r="W22" s="36"/>
      <c r="X22" s="36"/>
      <c r="Y22" s="36"/>
    </row>
    <row r="23" spans="2:25" s="6" customFormat="1" ht="98.4" customHeight="1" x14ac:dyDescent="0.3">
      <c r="B23" s="291" t="s">
        <v>9</v>
      </c>
      <c r="C23" s="292"/>
      <c r="D23" s="292"/>
      <c r="E23" s="292"/>
      <c r="F23" s="292"/>
      <c r="G23" s="292"/>
      <c r="H23" s="292"/>
      <c r="I23" s="292"/>
      <c r="J23" s="292"/>
      <c r="K23" s="292"/>
      <c r="L23" s="292"/>
      <c r="M23" s="292"/>
      <c r="N23" s="175" t="s">
        <v>434</v>
      </c>
      <c r="O23" s="175"/>
      <c r="P23" s="175" t="s">
        <v>999</v>
      </c>
      <c r="Q23" s="175"/>
      <c r="R23" s="175" t="s">
        <v>1000</v>
      </c>
      <c r="S23" s="175"/>
      <c r="T23" s="175" t="s">
        <v>131</v>
      </c>
      <c r="U23" s="175"/>
      <c r="V23" s="219"/>
    </row>
    <row r="24" spans="2:25" s="6" customFormat="1" ht="54" customHeight="1" x14ac:dyDescent="0.3">
      <c r="B24" s="223" t="s">
        <v>126</v>
      </c>
      <c r="C24" s="224"/>
      <c r="D24" s="224"/>
      <c r="E24" s="224"/>
      <c r="F24" s="224"/>
      <c r="G24" s="224"/>
      <c r="H24" s="224"/>
      <c r="I24" s="224"/>
      <c r="J24" s="224" t="s">
        <v>433</v>
      </c>
      <c r="K24" s="224"/>
      <c r="L24" s="224"/>
      <c r="M24" s="224"/>
      <c r="N24" s="166" t="s">
        <v>263</v>
      </c>
      <c r="O24" s="166"/>
      <c r="P24" s="176">
        <f>V37</f>
        <v>6733807.169999999</v>
      </c>
      <c r="Q24" s="176"/>
      <c r="R24" s="176">
        <f>V43</f>
        <v>8641381.5</v>
      </c>
      <c r="S24" s="176"/>
      <c r="T24" s="166" t="s">
        <v>458</v>
      </c>
      <c r="U24" s="166"/>
      <c r="V24" s="167"/>
    </row>
    <row r="25" spans="2:25" s="6" customFormat="1" ht="84" customHeight="1" thickBot="1" x14ac:dyDescent="0.35">
      <c r="B25" s="242" t="s">
        <v>175</v>
      </c>
      <c r="C25" s="240"/>
      <c r="D25" s="240"/>
      <c r="E25" s="240"/>
      <c r="F25" s="240"/>
      <c r="G25" s="240"/>
      <c r="H25" s="240"/>
      <c r="I25" s="240"/>
      <c r="J25" s="243">
        <v>7862</v>
      </c>
      <c r="K25" s="240"/>
      <c r="L25" s="240"/>
      <c r="M25" s="240"/>
      <c r="N25" s="240"/>
      <c r="O25" s="240"/>
      <c r="P25" s="177"/>
      <c r="Q25" s="177"/>
      <c r="R25" s="177"/>
      <c r="S25" s="177"/>
      <c r="T25" s="240"/>
      <c r="U25" s="240"/>
      <c r="V25" s="241"/>
    </row>
    <row r="26" spans="2:25" s="6" customFormat="1" ht="64.95" customHeight="1" x14ac:dyDescent="0.3">
      <c r="B26" s="232" t="s">
        <v>428</v>
      </c>
      <c r="C26" s="233"/>
      <c r="D26" s="233"/>
      <c r="E26" s="233"/>
      <c r="F26" s="233"/>
      <c r="G26" s="233"/>
      <c r="H26" s="233"/>
      <c r="I26" s="233"/>
      <c r="J26" s="233"/>
      <c r="K26" s="233"/>
      <c r="L26" s="233"/>
      <c r="M26" s="233"/>
      <c r="N26" s="233"/>
      <c r="O26" s="233"/>
      <c r="P26" s="233"/>
      <c r="Q26" s="233"/>
      <c r="R26" s="233"/>
      <c r="S26" s="233"/>
      <c r="T26" s="233"/>
      <c r="U26" s="233"/>
      <c r="V26" s="234"/>
    </row>
    <row r="27" spans="2:25" s="6" customFormat="1" ht="61.95" customHeight="1" x14ac:dyDescent="0.3">
      <c r="B27" s="284" t="s">
        <v>49</v>
      </c>
      <c r="C27" s="285"/>
      <c r="D27" s="286"/>
      <c r="E27" s="287" t="s">
        <v>48</v>
      </c>
      <c r="F27" s="285"/>
      <c r="G27" s="285"/>
      <c r="H27" s="286"/>
      <c r="I27" s="287" t="s">
        <v>26</v>
      </c>
      <c r="J27" s="285"/>
      <c r="K27" s="285"/>
      <c r="L27" s="286"/>
      <c r="M27" s="287" t="s">
        <v>27</v>
      </c>
      <c r="N27" s="285"/>
      <c r="O27" s="285"/>
      <c r="P27" s="286"/>
      <c r="Q27" s="287" t="s">
        <v>30</v>
      </c>
      <c r="R27" s="286"/>
      <c r="S27" s="287" t="s">
        <v>31</v>
      </c>
      <c r="T27" s="286"/>
      <c r="U27" s="287" t="s">
        <v>32</v>
      </c>
      <c r="V27" s="293"/>
    </row>
    <row r="28" spans="2:25" s="6" customFormat="1" ht="151.94999999999999" customHeight="1" x14ac:dyDescent="0.3">
      <c r="B28" s="246" t="s">
        <v>28</v>
      </c>
      <c r="C28" s="247"/>
      <c r="D28" s="247"/>
      <c r="E28" s="166" t="s">
        <v>676</v>
      </c>
      <c r="F28" s="166"/>
      <c r="G28" s="166"/>
      <c r="H28" s="166"/>
      <c r="I28" s="248" t="s">
        <v>679</v>
      </c>
      <c r="J28" s="248"/>
      <c r="K28" s="248"/>
      <c r="L28" s="248"/>
      <c r="M28" s="248" t="s">
        <v>681</v>
      </c>
      <c r="N28" s="248"/>
      <c r="O28" s="248"/>
      <c r="P28" s="248"/>
      <c r="Q28" s="249" t="s">
        <v>132</v>
      </c>
      <c r="R28" s="249"/>
      <c r="S28" s="249" t="s">
        <v>38</v>
      </c>
      <c r="T28" s="249"/>
      <c r="U28" s="249" t="s">
        <v>40</v>
      </c>
      <c r="V28" s="250"/>
    </row>
    <row r="29" spans="2:25" s="6" customFormat="1" ht="138" customHeight="1" x14ac:dyDescent="0.3">
      <c r="B29" s="246" t="s">
        <v>33</v>
      </c>
      <c r="C29" s="247"/>
      <c r="D29" s="247"/>
      <c r="E29" s="166" t="s">
        <v>176</v>
      </c>
      <c r="F29" s="166"/>
      <c r="G29" s="166"/>
      <c r="H29" s="166"/>
      <c r="I29" s="248" t="s">
        <v>680</v>
      </c>
      <c r="J29" s="248"/>
      <c r="K29" s="248"/>
      <c r="L29" s="248"/>
      <c r="M29" s="248" t="s">
        <v>682</v>
      </c>
      <c r="N29" s="248"/>
      <c r="O29" s="248"/>
      <c r="P29" s="248"/>
      <c r="Q29" s="249" t="s">
        <v>132</v>
      </c>
      <c r="R29" s="249"/>
      <c r="S29" s="249" t="s">
        <v>38</v>
      </c>
      <c r="T29" s="249"/>
      <c r="U29" s="249" t="s">
        <v>41</v>
      </c>
      <c r="V29" s="250"/>
    </row>
    <row r="30" spans="2:25" s="6" customFormat="1" ht="129" customHeight="1" x14ac:dyDescent="0.3">
      <c r="B30" s="246" t="s">
        <v>29</v>
      </c>
      <c r="C30" s="247"/>
      <c r="D30" s="247"/>
      <c r="E30" s="166" t="s">
        <v>677</v>
      </c>
      <c r="F30" s="166"/>
      <c r="G30" s="166" t="s">
        <v>677</v>
      </c>
      <c r="H30" s="166"/>
      <c r="I30" s="166" t="s">
        <v>439</v>
      </c>
      <c r="J30" s="166"/>
      <c r="K30" s="166"/>
      <c r="L30" s="166"/>
      <c r="M30" s="248" t="s">
        <v>683</v>
      </c>
      <c r="N30" s="248"/>
      <c r="O30" s="248"/>
      <c r="P30" s="248"/>
      <c r="Q30" s="249" t="s">
        <v>132</v>
      </c>
      <c r="R30" s="249"/>
      <c r="S30" s="249" t="s">
        <v>38</v>
      </c>
      <c r="T30" s="249"/>
      <c r="U30" s="249" t="s">
        <v>41</v>
      </c>
      <c r="V30" s="250"/>
    </row>
    <row r="31" spans="2:25" s="6" customFormat="1" ht="145.94999999999999" customHeight="1" thickBot="1" x14ac:dyDescent="0.35">
      <c r="B31" s="255" t="s">
        <v>133</v>
      </c>
      <c r="C31" s="256"/>
      <c r="D31" s="256"/>
      <c r="E31" s="297" t="s">
        <v>678</v>
      </c>
      <c r="F31" s="298"/>
      <c r="G31" s="298" t="s">
        <v>678</v>
      </c>
      <c r="H31" s="299"/>
      <c r="I31" s="240" t="s">
        <v>440</v>
      </c>
      <c r="J31" s="240"/>
      <c r="K31" s="240"/>
      <c r="L31" s="240"/>
      <c r="M31" s="257" t="s">
        <v>684</v>
      </c>
      <c r="N31" s="257"/>
      <c r="O31" s="257"/>
      <c r="P31" s="257"/>
      <c r="Q31" s="258" t="s">
        <v>135</v>
      </c>
      <c r="R31" s="258"/>
      <c r="S31" s="258" t="s">
        <v>38</v>
      </c>
      <c r="T31" s="258"/>
      <c r="U31" s="258" t="s">
        <v>43</v>
      </c>
      <c r="V31" s="259"/>
    </row>
    <row r="32" spans="2:25" s="6" customFormat="1" ht="66.599999999999994" customHeight="1" thickBot="1" x14ac:dyDescent="0.35">
      <c r="B32" s="178" t="s">
        <v>140</v>
      </c>
      <c r="C32" s="179"/>
      <c r="D32" s="179"/>
      <c r="E32" s="179"/>
      <c r="F32" s="179"/>
      <c r="G32" s="179"/>
      <c r="H32" s="179"/>
      <c r="I32" s="179"/>
      <c r="J32" s="179"/>
      <c r="K32" s="179"/>
      <c r="L32" s="179"/>
      <c r="M32" s="179"/>
      <c r="N32" s="179"/>
      <c r="O32" s="179"/>
      <c r="P32" s="179"/>
      <c r="Q32" s="179"/>
      <c r="R32" s="179"/>
      <c r="S32" s="179"/>
      <c r="T32" s="179"/>
      <c r="U32" s="179"/>
      <c r="V32" s="179"/>
      <c r="W32" s="180"/>
    </row>
    <row r="33" spans="2:25" s="6" customFormat="1" ht="66.599999999999994" customHeight="1" thickBot="1" x14ac:dyDescent="0.35">
      <c r="B33" s="178" t="s">
        <v>429</v>
      </c>
      <c r="C33" s="179"/>
      <c r="D33" s="179"/>
      <c r="E33" s="179"/>
      <c r="F33" s="179"/>
      <c r="G33" s="179"/>
      <c r="H33" s="179"/>
      <c r="I33" s="179"/>
      <c r="J33" s="179"/>
      <c r="K33" s="179"/>
      <c r="L33" s="179"/>
      <c r="M33" s="179"/>
      <c r="N33" s="179"/>
      <c r="O33" s="179"/>
      <c r="P33" s="179"/>
      <c r="Q33" s="179"/>
      <c r="R33" s="179"/>
      <c r="S33" s="179"/>
      <c r="T33" s="179"/>
      <c r="U33" s="179"/>
      <c r="V33" s="179"/>
      <c r="W33" s="180"/>
    </row>
    <row r="34" spans="2:25" s="7" customFormat="1" ht="107.4" customHeight="1" thickBot="1" x14ac:dyDescent="0.35">
      <c r="B34" s="181" t="s">
        <v>133</v>
      </c>
      <c r="C34" s="184" t="s">
        <v>141</v>
      </c>
      <c r="D34" s="185"/>
      <c r="E34" s="185"/>
      <c r="F34" s="186"/>
      <c r="G34" s="87" t="s">
        <v>399</v>
      </c>
      <c r="H34" s="88" t="s">
        <v>12</v>
      </c>
      <c r="I34" s="87" t="s">
        <v>13</v>
      </c>
      <c r="J34" s="88" t="s">
        <v>14</v>
      </c>
      <c r="K34" s="88" t="s">
        <v>15</v>
      </c>
      <c r="L34" s="88" t="s">
        <v>16</v>
      </c>
      <c r="M34" s="88" t="s">
        <v>17</v>
      </c>
      <c r="N34" s="89" t="s">
        <v>18</v>
      </c>
      <c r="O34" s="88" t="s">
        <v>19</v>
      </c>
      <c r="P34" s="88" t="s">
        <v>20</v>
      </c>
      <c r="Q34" s="88" t="s">
        <v>21</v>
      </c>
      <c r="R34" s="88" t="s">
        <v>22</v>
      </c>
      <c r="S34" s="88" t="s">
        <v>23</v>
      </c>
      <c r="T34" s="88" t="s">
        <v>24</v>
      </c>
      <c r="U34" s="88" t="s">
        <v>25</v>
      </c>
      <c r="V34" s="88" t="s">
        <v>11</v>
      </c>
      <c r="W34" s="90" t="s">
        <v>42</v>
      </c>
    </row>
    <row r="35" spans="2:25" s="6" customFormat="1" ht="285.60000000000002" customHeight="1" x14ac:dyDescent="0.3">
      <c r="B35" s="182"/>
      <c r="C35" s="171" t="s">
        <v>177</v>
      </c>
      <c r="D35" s="202"/>
      <c r="E35" s="202"/>
      <c r="F35" s="172"/>
      <c r="G35" s="166">
        <v>360</v>
      </c>
      <c r="H35" s="316" t="s">
        <v>178</v>
      </c>
      <c r="I35" s="361">
        <v>7862</v>
      </c>
      <c r="J35" s="85">
        <v>1</v>
      </c>
      <c r="K35" s="85">
        <v>1</v>
      </c>
      <c r="L35" s="85">
        <v>1</v>
      </c>
      <c r="M35" s="85">
        <v>1</v>
      </c>
      <c r="N35" s="85">
        <v>1</v>
      </c>
      <c r="O35" s="85">
        <v>1</v>
      </c>
      <c r="P35" s="85">
        <v>1</v>
      </c>
      <c r="Q35" s="85">
        <v>1</v>
      </c>
      <c r="R35" s="85">
        <v>1</v>
      </c>
      <c r="S35" s="85">
        <v>1</v>
      </c>
      <c r="T35" s="85">
        <v>1</v>
      </c>
      <c r="U35" s="85">
        <v>1</v>
      </c>
      <c r="V35" s="105">
        <f t="shared" ref="V35" si="0">SUM(J35:U35)</f>
        <v>12</v>
      </c>
      <c r="W35" s="362" t="s">
        <v>982</v>
      </c>
    </row>
    <row r="36" spans="2:25" s="6" customFormat="1" ht="267.60000000000002" customHeight="1" thickBot="1" x14ac:dyDescent="0.35">
      <c r="B36" s="183"/>
      <c r="C36" s="173"/>
      <c r="D36" s="204"/>
      <c r="E36" s="204"/>
      <c r="F36" s="174"/>
      <c r="G36" s="240"/>
      <c r="H36" s="317"/>
      <c r="I36" s="348"/>
      <c r="J36" s="41">
        <v>561150.59</v>
      </c>
      <c r="K36" s="41">
        <v>561150.59</v>
      </c>
      <c r="L36" s="41">
        <v>561150.59</v>
      </c>
      <c r="M36" s="41">
        <v>561150.59</v>
      </c>
      <c r="N36" s="41">
        <v>561150.59</v>
      </c>
      <c r="O36" s="41">
        <v>561150.59</v>
      </c>
      <c r="P36" s="41">
        <v>561150.59</v>
      </c>
      <c r="Q36" s="41">
        <v>561150.59</v>
      </c>
      <c r="R36" s="41">
        <v>561150.59</v>
      </c>
      <c r="S36" s="41">
        <v>561150.59</v>
      </c>
      <c r="T36" s="41">
        <v>561150.59</v>
      </c>
      <c r="U36" s="41">
        <v>561150.68000000005</v>
      </c>
      <c r="V36" s="61">
        <f>SUM(J36:U36)</f>
        <v>6733807.169999999</v>
      </c>
      <c r="W36" s="350"/>
      <c r="Y36" s="33"/>
    </row>
    <row r="37" spans="2:25" s="6" customFormat="1" ht="51.6" customHeight="1" thickBot="1" x14ac:dyDescent="0.35">
      <c r="B37" s="35"/>
      <c r="C37" s="35"/>
      <c r="D37" s="35"/>
      <c r="E37" s="35"/>
      <c r="F37" s="35"/>
      <c r="G37" s="35"/>
      <c r="H37" s="35"/>
      <c r="I37" s="35"/>
      <c r="J37" s="35"/>
      <c r="K37" s="35"/>
      <c r="L37" s="35"/>
      <c r="M37" s="35"/>
      <c r="N37" s="35"/>
      <c r="O37" s="35"/>
      <c r="P37" s="35"/>
      <c r="Q37" s="35"/>
      <c r="R37" s="157"/>
      <c r="S37" s="157"/>
      <c r="T37" s="168" t="s">
        <v>11</v>
      </c>
      <c r="U37" s="168"/>
      <c r="V37" s="42">
        <f>V36</f>
        <v>6733807.169999999</v>
      </c>
    </row>
    <row r="38" spans="2:25" s="6" customFormat="1" ht="66.599999999999994" customHeight="1" thickBot="1" x14ac:dyDescent="0.35">
      <c r="B38" s="178" t="s">
        <v>140</v>
      </c>
      <c r="C38" s="179"/>
      <c r="D38" s="179"/>
      <c r="E38" s="179"/>
      <c r="F38" s="179"/>
      <c r="G38" s="179"/>
      <c r="H38" s="179"/>
      <c r="I38" s="179"/>
      <c r="J38" s="179"/>
      <c r="K38" s="179"/>
      <c r="L38" s="179"/>
      <c r="M38" s="179"/>
      <c r="N38" s="179"/>
      <c r="O38" s="179"/>
      <c r="P38" s="179"/>
      <c r="Q38" s="179"/>
      <c r="R38" s="179"/>
      <c r="S38" s="179"/>
      <c r="T38" s="179"/>
      <c r="U38" s="179"/>
      <c r="V38" s="179"/>
      <c r="W38" s="180"/>
    </row>
    <row r="39" spans="2:25" s="6" customFormat="1" ht="66.599999999999994" customHeight="1" thickBot="1" x14ac:dyDescent="0.35">
      <c r="B39" s="178" t="s">
        <v>998</v>
      </c>
      <c r="C39" s="179"/>
      <c r="D39" s="179"/>
      <c r="E39" s="179"/>
      <c r="F39" s="179"/>
      <c r="G39" s="179"/>
      <c r="H39" s="179"/>
      <c r="I39" s="179"/>
      <c r="J39" s="179"/>
      <c r="K39" s="179"/>
      <c r="L39" s="179"/>
      <c r="M39" s="179"/>
      <c r="N39" s="179"/>
      <c r="O39" s="179"/>
      <c r="P39" s="179"/>
      <c r="Q39" s="179"/>
      <c r="R39" s="179"/>
      <c r="S39" s="179"/>
      <c r="T39" s="179"/>
      <c r="U39" s="179"/>
      <c r="V39" s="179"/>
      <c r="W39" s="180"/>
    </row>
    <row r="40" spans="2:25" s="7" customFormat="1" ht="107.4" customHeight="1" thickBot="1" x14ac:dyDescent="0.35">
      <c r="B40" s="181" t="s">
        <v>133</v>
      </c>
      <c r="C40" s="184" t="s">
        <v>141</v>
      </c>
      <c r="D40" s="185"/>
      <c r="E40" s="185"/>
      <c r="F40" s="186"/>
      <c r="G40" s="87" t="s">
        <v>459</v>
      </c>
      <c r="H40" s="88" t="s">
        <v>12</v>
      </c>
      <c r="I40" s="87" t="s">
        <v>13</v>
      </c>
      <c r="J40" s="88" t="s">
        <v>14</v>
      </c>
      <c r="K40" s="88" t="s">
        <v>15</v>
      </c>
      <c r="L40" s="88" t="s">
        <v>16</v>
      </c>
      <c r="M40" s="88" t="s">
        <v>17</v>
      </c>
      <c r="N40" s="89" t="s">
        <v>18</v>
      </c>
      <c r="O40" s="88" t="s">
        <v>19</v>
      </c>
      <c r="P40" s="88" t="s">
        <v>20</v>
      </c>
      <c r="Q40" s="88" t="s">
        <v>21</v>
      </c>
      <c r="R40" s="88" t="s">
        <v>22</v>
      </c>
      <c r="S40" s="88" t="s">
        <v>23</v>
      </c>
      <c r="T40" s="88" t="s">
        <v>24</v>
      </c>
      <c r="U40" s="88" t="s">
        <v>25</v>
      </c>
      <c r="V40" s="88" t="s">
        <v>11</v>
      </c>
      <c r="W40" s="90" t="s">
        <v>42</v>
      </c>
    </row>
    <row r="41" spans="2:25" s="6" customFormat="1" ht="285.60000000000002" customHeight="1" x14ac:dyDescent="0.3">
      <c r="B41" s="182"/>
      <c r="C41" s="171" t="s">
        <v>177</v>
      </c>
      <c r="D41" s="202"/>
      <c r="E41" s="202"/>
      <c r="F41" s="172"/>
      <c r="G41" s="166">
        <v>360</v>
      </c>
      <c r="H41" s="316" t="s">
        <v>178</v>
      </c>
      <c r="I41" s="361">
        <v>7862</v>
      </c>
      <c r="J41" s="85">
        <v>1</v>
      </c>
      <c r="K41" s="85">
        <v>1</v>
      </c>
      <c r="L41" s="85">
        <v>1</v>
      </c>
      <c r="M41" s="85">
        <v>1</v>
      </c>
      <c r="N41" s="85">
        <v>1</v>
      </c>
      <c r="O41" s="85">
        <v>1</v>
      </c>
      <c r="P41" s="85">
        <v>1</v>
      </c>
      <c r="Q41" s="85">
        <v>1</v>
      </c>
      <c r="R41" s="85">
        <v>1</v>
      </c>
      <c r="S41" s="85">
        <v>1</v>
      </c>
      <c r="T41" s="85">
        <v>1</v>
      </c>
      <c r="U41" s="85">
        <v>1</v>
      </c>
      <c r="V41" s="105">
        <f t="shared" ref="V41" si="1">SUM(J41:U41)</f>
        <v>12</v>
      </c>
      <c r="W41" s="362" t="s">
        <v>982</v>
      </c>
    </row>
    <row r="42" spans="2:25" s="6" customFormat="1" ht="267.60000000000002" customHeight="1" thickBot="1" x14ac:dyDescent="0.35">
      <c r="B42" s="183"/>
      <c r="C42" s="173"/>
      <c r="D42" s="204"/>
      <c r="E42" s="204"/>
      <c r="F42" s="174"/>
      <c r="G42" s="240"/>
      <c r="H42" s="317"/>
      <c r="I42" s="348"/>
      <c r="J42" s="41">
        <v>720115.12</v>
      </c>
      <c r="K42" s="41">
        <v>720115.12</v>
      </c>
      <c r="L42" s="41">
        <v>720115.12</v>
      </c>
      <c r="M42" s="41">
        <v>720115.12</v>
      </c>
      <c r="N42" s="41">
        <v>720115.12</v>
      </c>
      <c r="O42" s="41">
        <v>720115.12</v>
      </c>
      <c r="P42" s="41">
        <v>720115.12</v>
      </c>
      <c r="Q42" s="41">
        <v>720115.12</v>
      </c>
      <c r="R42" s="41">
        <v>720115.12</v>
      </c>
      <c r="S42" s="41">
        <v>720115.12</v>
      </c>
      <c r="T42" s="41">
        <v>720115.12</v>
      </c>
      <c r="U42" s="41">
        <v>720115.18</v>
      </c>
      <c r="V42" s="61">
        <f>SUM(J42:U42)</f>
        <v>8641381.5</v>
      </c>
      <c r="W42" s="350"/>
      <c r="Y42" s="33"/>
    </row>
    <row r="43" spans="2:25" s="6" customFormat="1" ht="51.6" customHeight="1" x14ac:dyDescent="0.3">
      <c r="B43" s="35"/>
      <c r="C43" s="35"/>
      <c r="D43" s="35"/>
      <c r="E43" s="35"/>
      <c r="F43" s="35"/>
      <c r="G43" s="35"/>
      <c r="H43" s="35"/>
      <c r="I43" s="35"/>
      <c r="J43" s="35"/>
      <c r="K43" s="35"/>
      <c r="L43" s="35"/>
      <c r="M43" s="35"/>
      <c r="N43" s="35"/>
      <c r="O43" s="35"/>
      <c r="P43" s="35"/>
      <c r="Q43" s="35"/>
      <c r="R43" s="157"/>
      <c r="S43" s="157"/>
      <c r="T43" s="168" t="s">
        <v>11</v>
      </c>
      <c r="U43" s="168"/>
      <c r="V43" s="42">
        <f>V42</f>
        <v>8641381.5</v>
      </c>
    </row>
    <row r="66" ht="13.95" customHeight="1" x14ac:dyDescent="0.3"/>
    <row r="67" ht="13.95" customHeight="1" x14ac:dyDescent="0.3"/>
    <row r="68" ht="13.95" customHeight="1" x14ac:dyDescent="0.3"/>
    <row r="69" ht="13.95" customHeight="1" x14ac:dyDescent="0.3"/>
    <row r="70" ht="13.95" customHeight="1" x14ac:dyDescent="0.3"/>
    <row r="71" ht="14.4" customHeight="1" x14ac:dyDescent="0.3"/>
    <row r="81" spans="20:20" ht="15" x14ac:dyDescent="0.3">
      <c r="T81" s="6"/>
    </row>
    <row r="82" spans="20:20" ht="15" x14ac:dyDescent="0.3">
      <c r="T82" s="6"/>
    </row>
    <row r="83" spans="20:20" ht="15" x14ac:dyDescent="0.3">
      <c r="T83" s="6"/>
    </row>
    <row r="84" spans="20:20" ht="15" x14ac:dyDescent="0.3">
      <c r="T84" s="6"/>
    </row>
    <row r="85" spans="20:20" ht="15" customHeight="1" x14ac:dyDescent="0.3">
      <c r="T85" s="6"/>
    </row>
    <row r="86" spans="20:20" ht="15" x14ac:dyDescent="0.3">
      <c r="T86" s="6"/>
    </row>
    <row r="87" spans="20:20" ht="15" customHeight="1" x14ac:dyDescent="0.3">
      <c r="T87" s="6"/>
    </row>
    <row r="88" spans="20:20" ht="15" x14ac:dyDescent="0.3">
      <c r="T88" s="6"/>
    </row>
    <row r="89" spans="20:20" ht="15" customHeight="1" x14ac:dyDescent="0.3">
      <c r="T89" s="6"/>
    </row>
    <row r="91" spans="20:20" ht="15" customHeight="1" x14ac:dyDescent="0.3"/>
    <row r="93" spans="20:20" ht="15" customHeight="1" x14ac:dyDescent="0.3"/>
    <row r="95" spans="20:20" ht="15" customHeight="1" x14ac:dyDescent="0.3"/>
  </sheetData>
  <mergeCells count="108">
    <mergeCell ref="B32:W32"/>
    <mergeCell ref="R37:S37"/>
    <mergeCell ref="T37:U37"/>
    <mergeCell ref="B33:W33"/>
    <mergeCell ref="B34:B36"/>
    <mergeCell ref="C34:F34"/>
    <mergeCell ref="C35:F36"/>
    <mergeCell ref="G35:G36"/>
    <mergeCell ref="H35:H36"/>
    <mergeCell ref="I35:I36"/>
    <mergeCell ref="W35:W36"/>
    <mergeCell ref="U30:V30"/>
    <mergeCell ref="B31:D31"/>
    <mergeCell ref="E31:H31"/>
    <mergeCell ref="I31:L31"/>
    <mergeCell ref="M31:P31"/>
    <mergeCell ref="Q31:R31"/>
    <mergeCell ref="S31:T31"/>
    <mergeCell ref="U31:V31"/>
    <mergeCell ref="B30:D30"/>
    <mergeCell ref="E30:H30"/>
    <mergeCell ref="I30:L30"/>
    <mergeCell ref="M30:P30"/>
    <mergeCell ref="Q30:R30"/>
    <mergeCell ref="S30:T30"/>
    <mergeCell ref="U27:V27"/>
    <mergeCell ref="B24:I24"/>
    <mergeCell ref="J24:M24"/>
    <mergeCell ref="T24:V25"/>
    <mergeCell ref="B25:I25"/>
    <mergeCell ref="J25:M25"/>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B21:L21"/>
    <mergeCell ref="M21:V21"/>
    <mergeCell ref="B22:L22"/>
    <mergeCell ref="M22:V22"/>
    <mergeCell ref="B23:M23"/>
    <mergeCell ref="T23:V23"/>
    <mergeCell ref="B17:V17"/>
    <mergeCell ref="B18:L18"/>
    <mergeCell ref="M18:V18"/>
    <mergeCell ref="B19:L19"/>
    <mergeCell ref="M19:V19"/>
    <mergeCell ref="B20:V20"/>
    <mergeCell ref="B13:L13"/>
    <mergeCell ref="M13:V13"/>
    <mergeCell ref="B14:V14"/>
    <mergeCell ref="B15:L15"/>
    <mergeCell ref="M15:V15"/>
    <mergeCell ref="B16:L16"/>
    <mergeCell ref="M16:V16"/>
    <mergeCell ref="B9:I9"/>
    <mergeCell ref="J9:P9"/>
    <mergeCell ref="Q9:V9"/>
    <mergeCell ref="B10:V10"/>
    <mergeCell ref="B11:V11"/>
    <mergeCell ref="B12:L12"/>
    <mergeCell ref="M12:V12"/>
    <mergeCell ref="B6:L6"/>
    <mergeCell ref="M6:V6"/>
    <mergeCell ref="B7:V7"/>
    <mergeCell ref="B8:I8"/>
    <mergeCell ref="J8:P8"/>
    <mergeCell ref="Q8:V8"/>
    <mergeCell ref="B2:V2"/>
    <mergeCell ref="B3:L3"/>
    <mergeCell ref="M3:V3"/>
    <mergeCell ref="B4:L4"/>
    <mergeCell ref="M4:V4"/>
    <mergeCell ref="B5:L5"/>
    <mergeCell ref="M5:V5"/>
    <mergeCell ref="R43:S43"/>
    <mergeCell ref="T43:U43"/>
    <mergeCell ref="N23:O23"/>
    <mergeCell ref="N24:O25"/>
    <mergeCell ref="P23:Q23"/>
    <mergeCell ref="P24:Q25"/>
    <mergeCell ref="R23:S23"/>
    <mergeCell ref="R24:S25"/>
    <mergeCell ref="B38:W38"/>
    <mergeCell ref="B39:W39"/>
    <mergeCell ref="B40:B42"/>
    <mergeCell ref="C40:F40"/>
    <mergeCell ref="C41:F42"/>
    <mergeCell ref="G41:G42"/>
    <mergeCell ref="H41:H42"/>
    <mergeCell ref="I41:I42"/>
    <mergeCell ref="W41:W42"/>
    <mergeCell ref="B26:V26"/>
    <mergeCell ref="B27:D27"/>
    <mergeCell ref="E27:H27"/>
    <mergeCell ref="I27:L27"/>
    <mergeCell ref="M27:P27"/>
    <mergeCell ref="Q27:R27"/>
    <mergeCell ref="S27:T27"/>
  </mergeCells>
  <printOptions horizontalCentered="1"/>
  <pageMargins left="0.23622047244094491" right="0.15748031496062992" top="1.1023622047244095" bottom="0.19685039370078741" header="0.15748031496062992" footer="0.15748031496062992"/>
  <pageSetup scale="28" fitToHeight="0" orientation="landscape" r:id="rId1"/>
  <headerFooter scaleWithDoc="0">
    <oddHeader>&amp;C&amp;G</oddHeader>
    <oddFooter>&amp;C&amp;G</oddFooter>
  </headerFooter>
  <rowBreaks count="3" manualBreakCount="3">
    <brk id="25" min="1" max="22" man="1"/>
    <brk id="31" min="1" max="22" man="1"/>
    <brk id="37" min="1" max="22" man="1"/>
  </rowBreaks>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79998168889431442"/>
  </sheetPr>
  <dimension ref="B2:K16"/>
  <sheetViews>
    <sheetView view="pageBreakPreview" topLeftCell="B1" zoomScale="76" zoomScaleNormal="100" zoomScaleSheetLayoutView="76" workbookViewId="0">
      <selection activeCell="C3" sqref="C3:I3"/>
    </sheetView>
  </sheetViews>
  <sheetFormatPr baseColWidth="10" defaultColWidth="11.44140625" defaultRowHeight="13.8" x14ac:dyDescent="0.25"/>
  <cols>
    <col min="1" max="1" width="2.109375" style="3" customWidth="1"/>
    <col min="2" max="2" width="11.6640625" style="3" customWidth="1"/>
    <col min="3" max="3" width="11.44140625" style="3" customWidth="1"/>
    <col min="4" max="4" width="16.44140625" style="3" customWidth="1"/>
    <col min="5" max="5" width="12.109375" style="3" customWidth="1"/>
    <col min="6" max="8" width="11.44140625" style="3"/>
    <col min="9" max="9" width="13.33203125" style="3" customWidth="1"/>
    <col min="10" max="10" width="11.44140625" style="3"/>
    <col min="11" max="11" width="15" style="3" customWidth="1"/>
    <col min="12" max="16384" width="11.44140625" style="3"/>
  </cols>
  <sheetData>
    <row r="2" spans="2:11" ht="17.399999999999999" x14ac:dyDescent="0.25">
      <c r="C2" s="363" t="s">
        <v>913</v>
      </c>
      <c r="D2" s="363"/>
      <c r="E2" s="363"/>
      <c r="F2" s="363"/>
      <c r="G2" s="363"/>
      <c r="H2" s="363"/>
      <c r="I2" s="363"/>
    </row>
    <row r="3" spans="2:11" ht="19.2" customHeight="1" x14ac:dyDescent="0.25">
      <c r="C3" s="364" t="s">
        <v>1066</v>
      </c>
      <c r="D3" s="364"/>
      <c r="E3" s="364"/>
      <c r="F3" s="364"/>
      <c r="G3" s="364"/>
      <c r="H3" s="364"/>
      <c r="I3" s="364"/>
    </row>
    <row r="4" spans="2:11" ht="15" customHeight="1" x14ac:dyDescent="0.25">
      <c r="B4" s="160" t="s">
        <v>181</v>
      </c>
      <c r="C4" s="160"/>
      <c r="D4" s="160"/>
      <c r="E4" s="160"/>
      <c r="F4" s="160"/>
      <c r="G4" s="160"/>
      <c r="H4" s="160"/>
      <c r="I4" s="160"/>
      <c r="J4" s="160"/>
      <c r="K4" s="160"/>
    </row>
    <row r="5" spans="2:11" ht="26.4" customHeight="1" x14ac:dyDescent="0.25">
      <c r="B5" s="160"/>
      <c r="C5" s="160"/>
      <c r="D5" s="160"/>
      <c r="E5" s="160"/>
      <c r="F5" s="160"/>
      <c r="G5" s="160"/>
      <c r="H5" s="160"/>
      <c r="I5" s="160"/>
      <c r="J5" s="160"/>
      <c r="K5" s="160"/>
    </row>
    <row r="6" spans="2:11" ht="19.95" customHeight="1" x14ac:dyDescent="0.25">
      <c r="B6" s="160"/>
      <c r="C6" s="160"/>
      <c r="D6" s="160"/>
      <c r="E6" s="160"/>
      <c r="F6" s="160"/>
      <c r="G6" s="160"/>
      <c r="H6" s="160"/>
      <c r="I6" s="160"/>
      <c r="J6" s="160"/>
      <c r="K6" s="160"/>
    </row>
    <row r="7" spans="2:11" ht="9.75" customHeight="1" x14ac:dyDescent="0.25">
      <c r="C7" s="84"/>
      <c r="D7" s="84"/>
      <c r="E7" s="84"/>
      <c r="F7" s="84"/>
      <c r="G7" s="84"/>
      <c r="H7" s="84"/>
      <c r="I7" s="84"/>
    </row>
    <row r="8" spans="2:11" ht="9.6" customHeight="1" x14ac:dyDescent="0.25">
      <c r="C8" s="84"/>
      <c r="D8" s="84"/>
      <c r="E8" s="84"/>
      <c r="F8" s="84"/>
      <c r="G8" s="84"/>
      <c r="H8" s="84"/>
      <c r="I8" s="84"/>
    </row>
    <row r="9" spans="2:11" ht="31.5" customHeight="1" x14ac:dyDescent="0.25">
      <c r="B9" s="162" t="s">
        <v>1002</v>
      </c>
      <c r="C9" s="162"/>
      <c r="D9" s="162"/>
      <c r="E9" s="162"/>
      <c r="F9" s="162"/>
      <c r="G9" s="162"/>
      <c r="H9" s="162"/>
      <c r="I9" s="162"/>
      <c r="J9" s="162"/>
      <c r="K9" s="162"/>
    </row>
    <row r="10" spans="2:11" ht="31.5" customHeight="1" x14ac:dyDescent="0.25">
      <c r="B10" s="162"/>
      <c r="C10" s="162"/>
      <c r="D10" s="162"/>
      <c r="E10" s="162"/>
      <c r="F10" s="162"/>
      <c r="G10" s="162"/>
      <c r="H10" s="162"/>
      <c r="I10" s="162"/>
      <c r="J10" s="162"/>
      <c r="K10" s="162"/>
    </row>
    <row r="11" spans="2:11" ht="7.5" customHeight="1" x14ac:dyDescent="0.25">
      <c r="B11" s="19"/>
      <c r="C11" s="19"/>
      <c r="D11" s="19"/>
      <c r="E11" s="19"/>
      <c r="F11" s="19"/>
      <c r="G11" s="19"/>
      <c r="H11" s="19"/>
      <c r="I11" s="19"/>
      <c r="J11" s="19"/>
      <c r="K11" s="19"/>
    </row>
    <row r="12" spans="2:11" ht="15.75" customHeight="1" x14ac:dyDescent="0.3">
      <c r="B12" s="15" t="s">
        <v>1003</v>
      </c>
    </row>
    <row r="13" spans="2:11" ht="15.75" customHeight="1" x14ac:dyDescent="0.25">
      <c r="B13" s="13" t="s">
        <v>273</v>
      </c>
    </row>
    <row r="14" spans="2:11" ht="16.5" customHeight="1" x14ac:dyDescent="0.25">
      <c r="B14" s="13" t="s">
        <v>274</v>
      </c>
    </row>
    <row r="15" spans="2:11" ht="16.5" customHeight="1" x14ac:dyDescent="0.25">
      <c r="B15" s="13" t="s">
        <v>275</v>
      </c>
    </row>
    <row r="16" spans="2:11" ht="16.5" customHeight="1" x14ac:dyDescent="0.25">
      <c r="B16" s="13" t="s">
        <v>390</v>
      </c>
    </row>
  </sheetData>
  <mergeCells count="4">
    <mergeCell ref="C2:I2"/>
    <mergeCell ref="C3:I3"/>
    <mergeCell ref="B4:K6"/>
    <mergeCell ref="B9:K10"/>
  </mergeCells>
  <printOptions horizontalCentered="1"/>
  <pageMargins left="0.59055118110236227" right="0.70866141732283472" top="0.86614173228346458" bottom="1.1811023622047245" header="0.27559055118110237" footer="0.19685039370078741"/>
  <pageSetup scale="86" orientation="landscape" r:id="rId1"/>
  <headerFooter>
    <oddHeader>&amp;C&amp;G</oddHeader>
    <oddFooter>&amp;C&amp;G</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79998168889431442"/>
  </sheetPr>
  <dimension ref="B1:Y95"/>
  <sheetViews>
    <sheetView showGridLines="0" view="pageBreakPreview" topLeftCell="F1" zoomScale="40" zoomScaleNormal="90" zoomScaleSheetLayoutView="40" workbookViewId="0">
      <selection activeCell="B40" sqref="B40:W40"/>
    </sheetView>
  </sheetViews>
  <sheetFormatPr baseColWidth="10" defaultColWidth="11.44140625" defaultRowHeight="13.8" x14ac:dyDescent="0.3"/>
  <cols>
    <col min="1" max="1" width="0.88671875" style="18" customWidth="1"/>
    <col min="2" max="2" width="7.5546875" style="18" customWidth="1"/>
    <col min="3" max="3" width="11.5546875" style="18" customWidth="1"/>
    <col min="4" max="4" width="15.5546875" style="18" customWidth="1"/>
    <col min="5" max="5" width="21.109375" style="18" customWidth="1"/>
    <col min="6" max="6" width="11.5546875" style="18" customWidth="1"/>
    <col min="7" max="7" width="30.44140625" style="18" customWidth="1"/>
    <col min="8" max="8" width="24.33203125" style="18" customWidth="1"/>
    <col min="9" max="9" width="22" style="18" customWidth="1"/>
    <col min="10" max="21" width="22.6640625" style="18" customWidth="1"/>
    <col min="22" max="22" width="27.5546875" style="18" customWidth="1"/>
    <col min="23" max="23" width="28"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223" t="s">
        <v>2</v>
      </c>
      <c r="C3" s="224"/>
      <c r="D3" s="224"/>
      <c r="E3" s="224"/>
      <c r="F3" s="224"/>
      <c r="G3" s="224"/>
      <c r="H3" s="224"/>
      <c r="I3" s="224"/>
      <c r="J3" s="224"/>
      <c r="K3" s="224"/>
      <c r="L3" s="224"/>
      <c r="M3" s="224" t="s">
        <v>1</v>
      </c>
      <c r="N3" s="224"/>
      <c r="O3" s="224"/>
      <c r="P3" s="224"/>
      <c r="Q3" s="224"/>
      <c r="R3" s="224"/>
      <c r="S3" s="224"/>
      <c r="T3" s="224"/>
      <c r="U3" s="224"/>
      <c r="V3" s="225"/>
    </row>
    <row r="4" spans="2:22" s="6" customFormat="1" ht="51.6" customHeight="1" x14ac:dyDescent="0.3">
      <c r="B4" s="226" t="s">
        <v>124</v>
      </c>
      <c r="C4" s="216"/>
      <c r="D4" s="216"/>
      <c r="E4" s="216"/>
      <c r="F4" s="216"/>
      <c r="G4" s="216"/>
      <c r="H4" s="216"/>
      <c r="I4" s="216"/>
      <c r="J4" s="216"/>
      <c r="K4" s="216"/>
      <c r="L4" s="216"/>
      <c r="M4" s="227" t="s">
        <v>182</v>
      </c>
      <c r="N4" s="228"/>
      <c r="O4" s="228"/>
      <c r="P4" s="228"/>
      <c r="Q4" s="228"/>
      <c r="R4" s="228"/>
      <c r="S4" s="228"/>
      <c r="T4" s="228"/>
      <c r="U4" s="228"/>
      <c r="V4" s="229"/>
    </row>
    <row r="5" spans="2:22" s="6" customFormat="1" ht="35.4" customHeight="1" x14ac:dyDescent="0.3">
      <c r="B5" s="223" t="s">
        <v>3</v>
      </c>
      <c r="C5" s="224"/>
      <c r="D5" s="224"/>
      <c r="E5" s="224"/>
      <c r="F5" s="224"/>
      <c r="G5" s="224"/>
      <c r="H5" s="224"/>
      <c r="I5" s="224"/>
      <c r="J5" s="224"/>
      <c r="K5" s="224"/>
      <c r="L5" s="224"/>
      <c r="M5" s="224" t="s">
        <v>427</v>
      </c>
      <c r="N5" s="224"/>
      <c r="O5" s="224"/>
      <c r="P5" s="224"/>
      <c r="Q5" s="224"/>
      <c r="R5" s="224"/>
      <c r="S5" s="224"/>
      <c r="T5" s="224"/>
      <c r="U5" s="224"/>
      <c r="V5" s="225"/>
    </row>
    <row r="6" spans="2:22" s="6" customFormat="1" ht="46.95" customHeight="1" x14ac:dyDescent="0.3">
      <c r="B6" s="165" t="s">
        <v>648</v>
      </c>
      <c r="C6" s="166"/>
      <c r="D6" s="166"/>
      <c r="E6" s="166"/>
      <c r="F6" s="166"/>
      <c r="G6" s="166"/>
      <c r="H6" s="166"/>
      <c r="I6" s="166"/>
      <c r="J6" s="166"/>
      <c r="K6" s="166"/>
      <c r="L6" s="166"/>
      <c r="M6" s="216" t="s">
        <v>130</v>
      </c>
      <c r="N6" s="216"/>
      <c r="O6" s="216"/>
      <c r="P6" s="216"/>
      <c r="Q6" s="216"/>
      <c r="R6" s="216"/>
      <c r="S6" s="216"/>
      <c r="T6" s="216"/>
      <c r="U6" s="216"/>
      <c r="V6" s="21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218" t="s">
        <v>430</v>
      </c>
      <c r="C8" s="175"/>
      <c r="D8" s="175"/>
      <c r="E8" s="175"/>
      <c r="F8" s="175"/>
      <c r="G8" s="175"/>
      <c r="H8" s="175"/>
      <c r="I8" s="175"/>
      <c r="J8" s="175" t="s">
        <v>431</v>
      </c>
      <c r="K8" s="175"/>
      <c r="L8" s="175"/>
      <c r="M8" s="175"/>
      <c r="N8" s="175"/>
      <c r="O8" s="175"/>
      <c r="P8" s="175"/>
      <c r="Q8" s="175" t="s">
        <v>432</v>
      </c>
      <c r="R8" s="175"/>
      <c r="S8" s="175"/>
      <c r="T8" s="175"/>
      <c r="U8" s="175"/>
      <c r="V8" s="219"/>
    </row>
    <row r="9" spans="2:22" s="6" customFormat="1" ht="42.6" customHeight="1" x14ac:dyDescent="0.3">
      <c r="B9" s="165" t="s">
        <v>127</v>
      </c>
      <c r="C9" s="166"/>
      <c r="D9" s="166"/>
      <c r="E9" s="166"/>
      <c r="F9" s="166"/>
      <c r="G9" s="166"/>
      <c r="H9" s="166"/>
      <c r="I9" s="166"/>
      <c r="J9" s="166" t="s">
        <v>179</v>
      </c>
      <c r="K9" s="166"/>
      <c r="L9" s="166"/>
      <c r="M9" s="166"/>
      <c r="N9" s="166"/>
      <c r="O9" s="166"/>
      <c r="P9" s="166"/>
      <c r="Q9" s="166" t="s">
        <v>180</v>
      </c>
      <c r="R9" s="166"/>
      <c r="S9" s="166"/>
      <c r="T9" s="166"/>
      <c r="U9" s="166"/>
      <c r="V9" s="167"/>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223" t="s">
        <v>5</v>
      </c>
      <c r="C11" s="224"/>
      <c r="D11" s="224"/>
      <c r="E11" s="224"/>
      <c r="F11" s="224"/>
      <c r="G11" s="224"/>
      <c r="H11" s="224"/>
      <c r="I11" s="224"/>
      <c r="J11" s="224"/>
      <c r="K11" s="224"/>
      <c r="L11" s="224"/>
      <c r="M11" s="224"/>
      <c r="N11" s="224"/>
      <c r="O11" s="224"/>
      <c r="P11" s="224"/>
      <c r="Q11" s="224"/>
      <c r="R11" s="224"/>
      <c r="S11" s="224"/>
      <c r="T11" s="224"/>
      <c r="U11" s="224"/>
      <c r="V11" s="225"/>
    </row>
    <row r="12" spans="2:22" s="6" customFormat="1" ht="31.95" customHeight="1" x14ac:dyDescent="0.3">
      <c r="B12" s="223" t="s">
        <v>122</v>
      </c>
      <c r="C12" s="224"/>
      <c r="D12" s="224"/>
      <c r="E12" s="224"/>
      <c r="F12" s="224"/>
      <c r="G12" s="224"/>
      <c r="H12" s="224"/>
      <c r="I12" s="224"/>
      <c r="J12" s="224"/>
      <c r="K12" s="224"/>
      <c r="L12" s="224"/>
      <c r="M12" s="224" t="s">
        <v>123</v>
      </c>
      <c r="N12" s="224"/>
      <c r="O12" s="224"/>
      <c r="P12" s="224"/>
      <c r="Q12" s="224"/>
      <c r="R12" s="224"/>
      <c r="S12" s="224"/>
      <c r="T12" s="224"/>
      <c r="U12" s="224"/>
      <c r="V12" s="225"/>
    </row>
    <row r="13" spans="2:22" s="6" customFormat="1" ht="45.6" customHeight="1" x14ac:dyDescent="0.3">
      <c r="B13" s="165" t="s">
        <v>685</v>
      </c>
      <c r="C13" s="166"/>
      <c r="D13" s="166"/>
      <c r="E13" s="166"/>
      <c r="F13" s="166"/>
      <c r="G13" s="166"/>
      <c r="H13" s="166"/>
      <c r="I13" s="166"/>
      <c r="J13" s="166"/>
      <c r="K13" s="166"/>
      <c r="L13" s="166"/>
      <c r="M13" s="166" t="s">
        <v>689</v>
      </c>
      <c r="N13" s="166"/>
      <c r="O13" s="166"/>
      <c r="P13" s="166"/>
      <c r="Q13" s="166"/>
      <c r="R13" s="166"/>
      <c r="S13" s="166"/>
      <c r="T13" s="166"/>
      <c r="U13" s="166"/>
      <c r="V13" s="167"/>
    </row>
    <row r="14" spans="2:22" s="6" customFormat="1" ht="35.4" customHeight="1" x14ac:dyDescent="0.3">
      <c r="B14" s="218" t="s">
        <v>6</v>
      </c>
      <c r="C14" s="175"/>
      <c r="D14" s="175"/>
      <c r="E14" s="175"/>
      <c r="F14" s="175"/>
      <c r="G14" s="175"/>
      <c r="H14" s="175"/>
      <c r="I14" s="175"/>
      <c r="J14" s="175"/>
      <c r="K14" s="175"/>
      <c r="L14" s="175"/>
      <c r="M14" s="175"/>
      <c r="N14" s="175"/>
      <c r="O14" s="175"/>
      <c r="P14" s="175"/>
      <c r="Q14" s="175"/>
      <c r="R14" s="175"/>
      <c r="S14" s="175"/>
      <c r="T14" s="175"/>
      <c r="U14" s="175"/>
      <c r="V14" s="219"/>
    </row>
    <row r="15" spans="2:22" s="6" customFormat="1" ht="31.95" customHeight="1" x14ac:dyDescent="0.3">
      <c r="B15" s="218" t="s">
        <v>122</v>
      </c>
      <c r="C15" s="175"/>
      <c r="D15" s="175"/>
      <c r="E15" s="175"/>
      <c r="F15" s="175"/>
      <c r="G15" s="175"/>
      <c r="H15" s="175"/>
      <c r="I15" s="175"/>
      <c r="J15" s="175"/>
      <c r="K15" s="175"/>
      <c r="L15" s="175"/>
      <c r="M15" s="175" t="s">
        <v>123</v>
      </c>
      <c r="N15" s="175"/>
      <c r="O15" s="175"/>
      <c r="P15" s="175"/>
      <c r="Q15" s="175"/>
      <c r="R15" s="175"/>
      <c r="S15" s="175"/>
      <c r="T15" s="175"/>
      <c r="U15" s="175"/>
      <c r="V15" s="219"/>
    </row>
    <row r="16" spans="2:22" s="6" customFormat="1" ht="93" customHeight="1" x14ac:dyDescent="0.3">
      <c r="B16" s="165" t="s">
        <v>686</v>
      </c>
      <c r="C16" s="166"/>
      <c r="D16" s="166"/>
      <c r="E16" s="166"/>
      <c r="F16" s="166"/>
      <c r="G16" s="166"/>
      <c r="H16" s="166"/>
      <c r="I16" s="166"/>
      <c r="J16" s="166"/>
      <c r="K16" s="166"/>
      <c r="L16" s="166"/>
      <c r="M16" s="166" t="s">
        <v>690</v>
      </c>
      <c r="N16" s="166"/>
      <c r="O16" s="166"/>
      <c r="P16" s="166"/>
      <c r="Q16" s="166"/>
      <c r="R16" s="166"/>
      <c r="S16" s="166"/>
      <c r="T16" s="166"/>
      <c r="U16" s="166"/>
      <c r="V16" s="167"/>
    </row>
    <row r="17" spans="2:25" s="6" customFormat="1" ht="35.4" customHeight="1" x14ac:dyDescent="0.3">
      <c r="B17" s="218" t="s">
        <v>7</v>
      </c>
      <c r="C17" s="175"/>
      <c r="D17" s="175"/>
      <c r="E17" s="175"/>
      <c r="F17" s="175"/>
      <c r="G17" s="175"/>
      <c r="H17" s="175"/>
      <c r="I17" s="175"/>
      <c r="J17" s="175"/>
      <c r="K17" s="175"/>
      <c r="L17" s="175"/>
      <c r="M17" s="175"/>
      <c r="N17" s="175"/>
      <c r="O17" s="175"/>
      <c r="P17" s="175"/>
      <c r="Q17" s="175"/>
      <c r="R17" s="175"/>
      <c r="S17" s="175"/>
      <c r="T17" s="175"/>
      <c r="U17" s="175"/>
      <c r="V17" s="219"/>
    </row>
    <row r="18" spans="2:25" s="6" customFormat="1" ht="31.95" customHeight="1" x14ac:dyDescent="0.3">
      <c r="B18" s="218" t="s">
        <v>122</v>
      </c>
      <c r="C18" s="175"/>
      <c r="D18" s="175"/>
      <c r="E18" s="175"/>
      <c r="F18" s="175"/>
      <c r="G18" s="175"/>
      <c r="H18" s="175"/>
      <c r="I18" s="175"/>
      <c r="J18" s="175"/>
      <c r="K18" s="175"/>
      <c r="L18" s="175"/>
      <c r="M18" s="175" t="s">
        <v>123</v>
      </c>
      <c r="N18" s="175"/>
      <c r="O18" s="175"/>
      <c r="P18" s="175"/>
      <c r="Q18" s="175"/>
      <c r="R18" s="175"/>
      <c r="S18" s="175"/>
      <c r="T18" s="175"/>
      <c r="U18" s="175"/>
      <c r="V18" s="219"/>
    </row>
    <row r="19" spans="2:25" s="6" customFormat="1" ht="54.6" customHeight="1" x14ac:dyDescent="0.3">
      <c r="B19" s="165" t="s">
        <v>687</v>
      </c>
      <c r="C19" s="166"/>
      <c r="D19" s="166"/>
      <c r="E19" s="166"/>
      <c r="F19" s="166"/>
      <c r="G19" s="166"/>
      <c r="H19" s="166"/>
      <c r="I19" s="166"/>
      <c r="J19" s="166"/>
      <c r="K19" s="166"/>
      <c r="L19" s="166"/>
      <c r="M19" s="166" t="s">
        <v>691</v>
      </c>
      <c r="N19" s="166"/>
      <c r="O19" s="166"/>
      <c r="P19" s="166"/>
      <c r="Q19" s="166"/>
      <c r="R19" s="166"/>
      <c r="S19" s="166"/>
      <c r="T19" s="166"/>
      <c r="U19" s="166"/>
      <c r="V19" s="167"/>
    </row>
    <row r="20" spans="2:25" s="6" customFormat="1" ht="35.4" customHeight="1" x14ac:dyDescent="0.3">
      <c r="B20" s="218" t="s">
        <v>8</v>
      </c>
      <c r="C20" s="175"/>
      <c r="D20" s="175"/>
      <c r="E20" s="175"/>
      <c r="F20" s="175"/>
      <c r="G20" s="175"/>
      <c r="H20" s="175"/>
      <c r="I20" s="175"/>
      <c r="J20" s="175"/>
      <c r="K20" s="175"/>
      <c r="L20" s="175"/>
      <c r="M20" s="175"/>
      <c r="N20" s="175"/>
      <c r="O20" s="175"/>
      <c r="P20" s="175"/>
      <c r="Q20" s="175"/>
      <c r="R20" s="175"/>
      <c r="S20" s="175"/>
      <c r="T20" s="175"/>
      <c r="U20" s="175"/>
      <c r="V20" s="219"/>
    </row>
    <row r="21" spans="2:25" s="6" customFormat="1" ht="31.95" customHeight="1" x14ac:dyDescent="0.3">
      <c r="B21" s="218" t="s">
        <v>122</v>
      </c>
      <c r="C21" s="175"/>
      <c r="D21" s="175"/>
      <c r="E21" s="175"/>
      <c r="F21" s="175"/>
      <c r="G21" s="175"/>
      <c r="H21" s="175"/>
      <c r="I21" s="175"/>
      <c r="J21" s="175"/>
      <c r="K21" s="175"/>
      <c r="L21" s="175"/>
      <c r="M21" s="175" t="s">
        <v>123</v>
      </c>
      <c r="N21" s="175"/>
      <c r="O21" s="175"/>
      <c r="P21" s="175"/>
      <c r="Q21" s="175"/>
      <c r="R21" s="175"/>
      <c r="S21" s="175"/>
      <c r="T21" s="175"/>
      <c r="U21" s="175"/>
      <c r="V21" s="219"/>
      <c r="W21" s="36"/>
      <c r="X21" s="36"/>
      <c r="Y21" s="37"/>
    </row>
    <row r="22" spans="2:25" s="6" customFormat="1" ht="59.4" customHeight="1" x14ac:dyDescent="0.3">
      <c r="B22" s="165" t="s">
        <v>688</v>
      </c>
      <c r="C22" s="166"/>
      <c r="D22" s="166"/>
      <c r="E22" s="166"/>
      <c r="F22" s="166"/>
      <c r="G22" s="166"/>
      <c r="H22" s="166"/>
      <c r="I22" s="166"/>
      <c r="J22" s="166"/>
      <c r="K22" s="166"/>
      <c r="L22" s="166"/>
      <c r="M22" s="166" t="s">
        <v>692</v>
      </c>
      <c r="N22" s="166"/>
      <c r="O22" s="166"/>
      <c r="P22" s="166"/>
      <c r="Q22" s="166"/>
      <c r="R22" s="166"/>
      <c r="S22" s="166"/>
      <c r="T22" s="166"/>
      <c r="U22" s="166"/>
      <c r="V22" s="167"/>
      <c r="W22" s="36"/>
      <c r="X22" s="36"/>
      <c r="Y22" s="36"/>
    </row>
    <row r="23" spans="2:25" s="6" customFormat="1" ht="79.95" customHeight="1" x14ac:dyDescent="0.3">
      <c r="B23" s="291" t="s">
        <v>9</v>
      </c>
      <c r="C23" s="292"/>
      <c r="D23" s="292"/>
      <c r="E23" s="292"/>
      <c r="F23" s="292"/>
      <c r="G23" s="292"/>
      <c r="H23" s="292"/>
      <c r="I23" s="292"/>
      <c r="J23" s="292"/>
      <c r="K23" s="292"/>
      <c r="L23" s="292"/>
      <c r="M23" s="292"/>
      <c r="N23" s="175" t="s">
        <v>434</v>
      </c>
      <c r="O23" s="175"/>
      <c r="P23" s="175" t="s">
        <v>999</v>
      </c>
      <c r="Q23" s="175"/>
      <c r="R23" s="175" t="s">
        <v>1000</v>
      </c>
      <c r="S23" s="175"/>
      <c r="T23" s="175" t="s">
        <v>131</v>
      </c>
      <c r="U23" s="175"/>
      <c r="V23" s="219"/>
    </row>
    <row r="24" spans="2:25" s="6" customFormat="1" ht="54" customHeight="1" x14ac:dyDescent="0.3">
      <c r="B24" s="223" t="s">
        <v>126</v>
      </c>
      <c r="C24" s="224"/>
      <c r="D24" s="224"/>
      <c r="E24" s="224"/>
      <c r="F24" s="224"/>
      <c r="G24" s="224"/>
      <c r="H24" s="224"/>
      <c r="I24" s="224"/>
      <c r="J24" s="224" t="s">
        <v>433</v>
      </c>
      <c r="K24" s="224"/>
      <c r="L24" s="224"/>
      <c r="M24" s="224"/>
      <c r="N24" s="166" t="s">
        <v>263</v>
      </c>
      <c r="O24" s="166"/>
      <c r="P24" s="176">
        <f>V37</f>
        <v>295168.88</v>
      </c>
      <c r="Q24" s="176"/>
      <c r="R24" s="176">
        <f>V44</f>
        <v>295168.88</v>
      </c>
      <c r="S24" s="176"/>
      <c r="T24" s="166" t="s">
        <v>458</v>
      </c>
      <c r="U24" s="166"/>
      <c r="V24" s="167"/>
    </row>
    <row r="25" spans="2:25" s="6" customFormat="1" ht="84" customHeight="1" thickBot="1" x14ac:dyDescent="0.35">
      <c r="B25" s="242" t="s">
        <v>960</v>
      </c>
      <c r="C25" s="240"/>
      <c r="D25" s="240"/>
      <c r="E25" s="240"/>
      <c r="F25" s="240"/>
      <c r="G25" s="240"/>
      <c r="H25" s="240"/>
      <c r="I25" s="240"/>
      <c r="J25" s="243">
        <v>7862</v>
      </c>
      <c r="K25" s="240"/>
      <c r="L25" s="240"/>
      <c r="M25" s="240"/>
      <c r="N25" s="240"/>
      <c r="O25" s="240"/>
      <c r="P25" s="177"/>
      <c r="Q25" s="177"/>
      <c r="R25" s="177"/>
      <c r="S25" s="177"/>
      <c r="T25" s="240"/>
      <c r="U25" s="240"/>
      <c r="V25" s="241"/>
    </row>
    <row r="26" spans="2:25" s="6" customFormat="1" ht="57" customHeight="1" x14ac:dyDescent="0.3">
      <c r="B26" s="232" t="s">
        <v>428</v>
      </c>
      <c r="C26" s="233"/>
      <c r="D26" s="233"/>
      <c r="E26" s="233"/>
      <c r="F26" s="233"/>
      <c r="G26" s="233"/>
      <c r="H26" s="233"/>
      <c r="I26" s="233"/>
      <c r="J26" s="233"/>
      <c r="K26" s="233"/>
      <c r="L26" s="233"/>
      <c r="M26" s="233"/>
      <c r="N26" s="233"/>
      <c r="O26" s="233"/>
      <c r="P26" s="233"/>
      <c r="Q26" s="233"/>
      <c r="R26" s="233"/>
      <c r="S26" s="233"/>
      <c r="T26" s="233"/>
      <c r="U26" s="233"/>
      <c r="V26" s="234"/>
    </row>
    <row r="27" spans="2:25" s="6" customFormat="1" ht="84.6" customHeight="1" x14ac:dyDescent="0.3">
      <c r="B27" s="284" t="s">
        <v>49</v>
      </c>
      <c r="C27" s="285"/>
      <c r="D27" s="286"/>
      <c r="E27" s="287" t="s">
        <v>48</v>
      </c>
      <c r="F27" s="285"/>
      <c r="G27" s="285"/>
      <c r="H27" s="286"/>
      <c r="I27" s="287" t="s">
        <v>26</v>
      </c>
      <c r="J27" s="285"/>
      <c r="K27" s="285"/>
      <c r="L27" s="286"/>
      <c r="M27" s="287" t="s">
        <v>27</v>
      </c>
      <c r="N27" s="285"/>
      <c r="O27" s="285"/>
      <c r="P27" s="286"/>
      <c r="Q27" s="287" t="s">
        <v>30</v>
      </c>
      <c r="R27" s="286"/>
      <c r="S27" s="287" t="s">
        <v>31</v>
      </c>
      <c r="T27" s="286"/>
      <c r="U27" s="287" t="s">
        <v>32</v>
      </c>
      <c r="V27" s="293"/>
    </row>
    <row r="28" spans="2:25" s="6" customFormat="1" ht="213.6" customHeight="1" x14ac:dyDescent="0.3">
      <c r="B28" s="246" t="s">
        <v>28</v>
      </c>
      <c r="C28" s="247"/>
      <c r="D28" s="247"/>
      <c r="E28" s="329" t="s">
        <v>693</v>
      </c>
      <c r="F28" s="329"/>
      <c r="G28" s="329"/>
      <c r="H28" s="329"/>
      <c r="I28" s="370" t="s">
        <v>696</v>
      </c>
      <c r="J28" s="370"/>
      <c r="K28" s="370"/>
      <c r="L28" s="370"/>
      <c r="M28" s="370" t="s">
        <v>700</v>
      </c>
      <c r="N28" s="370"/>
      <c r="O28" s="370"/>
      <c r="P28" s="370"/>
      <c r="Q28" s="368" t="s">
        <v>132</v>
      </c>
      <c r="R28" s="368"/>
      <c r="S28" s="371" t="s">
        <v>38</v>
      </c>
      <c r="T28" s="372"/>
      <c r="U28" s="368" t="s">
        <v>40</v>
      </c>
      <c r="V28" s="369"/>
    </row>
    <row r="29" spans="2:25" s="6" customFormat="1" ht="166.95" customHeight="1" x14ac:dyDescent="0.3">
      <c r="B29" s="246" t="s">
        <v>33</v>
      </c>
      <c r="C29" s="247"/>
      <c r="D29" s="247"/>
      <c r="E29" s="329" t="s">
        <v>183</v>
      </c>
      <c r="F29" s="329"/>
      <c r="G29" s="329"/>
      <c r="H29" s="329"/>
      <c r="I29" s="370" t="s">
        <v>697</v>
      </c>
      <c r="J29" s="370"/>
      <c r="K29" s="370"/>
      <c r="L29" s="370"/>
      <c r="M29" s="370" t="s">
        <v>378</v>
      </c>
      <c r="N29" s="370"/>
      <c r="O29" s="370"/>
      <c r="P29" s="370"/>
      <c r="Q29" s="368" t="s">
        <v>132</v>
      </c>
      <c r="R29" s="368"/>
      <c r="S29" s="371" t="s">
        <v>38</v>
      </c>
      <c r="T29" s="372"/>
      <c r="U29" s="368" t="s">
        <v>41</v>
      </c>
      <c r="V29" s="369"/>
    </row>
    <row r="30" spans="2:25" s="6" customFormat="1" ht="169.95" customHeight="1" x14ac:dyDescent="0.3">
      <c r="B30" s="246" t="s">
        <v>29</v>
      </c>
      <c r="C30" s="247"/>
      <c r="D30" s="247"/>
      <c r="E30" s="329" t="s">
        <v>694</v>
      </c>
      <c r="F30" s="329"/>
      <c r="G30" s="329"/>
      <c r="H30" s="329"/>
      <c r="I30" s="329" t="s">
        <v>698</v>
      </c>
      <c r="J30" s="329"/>
      <c r="K30" s="329" t="s">
        <v>698</v>
      </c>
      <c r="L30" s="329"/>
      <c r="M30" s="370" t="s">
        <v>1009</v>
      </c>
      <c r="N30" s="370"/>
      <c r="O30" s="370"/>
      <c r="P30" s="370"/>
      <c r="Q30" s="368" t="s">
        <v>132</v>
      </c>
      <c r="R30" s="368"/>
      <c r="S30" s="371" t="s">
        <v>38</v>
      </c>
      <c r="T30" s="372"/>
      <c r="U30" s="368" t="s">
        <v>41</v>
      </c>
      <c r="V30" s="369"/>
    </row>
    <row r="31" spans="2:25" s="6" customFormat="1" ht="153.6" customHeight="1" thickBot="1" x14ac:dyDescent="0.35">
      <c r="B31" s="246" t="s">
        <v>133</v>
      </c>
      <c r="C31" s="247"/>
      <c r="D31" s="247"/>
      <c r="E31" s="373" t="s">
        <v>695</v>
      </c>
      <c r="F31" s="374"/>
      <c r="G31" s="374"/>
      <c r="H31" s="375"/>
      <c r="I31" s="329" t="s">
        <v>699</v>
      </c>
      <c r="J31" s="329" t="s">
        <v>699</v>
      </c>
      <c r="K31" s="329" t="s">
        <v>699</v>
      </c>
      <c r="L31" s="329" t="s">
        <v>699</v>
      </c>
      <c r="M31" s="370" t="s">
        <v>701</v>
      </c>
      <c r="N31" s="370"/>
      <c r="O31" s="370"/>
      <c r="P31" s="370"/>
      <c r="Q31" s="368" t="s">
        <v>135</v>
      </c>
      <c r="R31" s="368"/>
      <c r="S31" s="371" t="s">
        <v>38</v>
      </c>
      <c r="T31" s="372"/>
      <c r="U31" s="368" t="s">
        <v>43</v>
      </c>
      <c r="V31" s="369"/>
    </row>
    <row r="32" spans="2:25" s="6" customFormat="1" ht="52.95" customHeight="1" thickBot="1" x14ac:dyDescent="0.35">
      <c r="B32" s="178" t="s">
        <v>140</v>
      </c>
      <c r="C32" s="179"/>
      <c r="D32" s="179"/>
      <c r="E32" s="179"/>
      <c r="F32" s="179"/>
      <c r="G32" s="179"/>
      <c r="H32" s="179"/>
      <c r="I32" s="179"/>
      <c r="J32" s="179"/>
      <c r="K32" s="179"/>
      <c r="L32" s="179"/>
      <c r="M32" s="179"/>
      <c r="N32" s="179"/>
      <c r="O32" s="179"/>
      <c r="P32" s="179"/>
      <c r="Q32" s="179"/>
      <c r="R32" s="179"/>
      <c r="S32" s="179"/>
      <c r="T32" s="179"/>
      <c r="U32" s="179"/>
      <c r="V32" s="179"/>
      <c r="W32" s="180"/>
    </row>
    <row r="33" spans="2:25" s="6" customFormat="1" ht="52.95" customHeight="1" thickBot="1" x14ac:dyDescent="0.35">
      <c r="B33" s="178" t="s">
        <v>429</v>
      </c>
      <c r="C33" s="179"/>
      <c r="D33" s="179"/>
      <c r="E33" s="179"/>
      <c r="F33" s="179"/>
      <c r="G33" s="179"/>
      <c r="H33" s="179"/>
      <c r="I33" s="179"/>
      <c r="J33" s="179"/>
      <c r="K33" s="179"/>
      <c r="L33" s="179"/>
      <c r="M33" s="179"/>
      <c r="N33" s="179"/>
      <c r="O33" s="179"/>
      <c r="P33" s="179"/>
      <c r="Q33" s="179"/>
      <c r="R33" s="179"/>
      <c r="S33" s="179"/>
      <c r="T33" s="179"/>
      <c r="U33" s="179"/>
      <c r="V33" s="179"/>
      <c r="W33" s="180"/>
    </row>
    <row r="34" spans="2:25" s="7" customFormat="1" ht="98.4" customHeight="1" thickBot="1" x14ac:dyDescent="0.35">
      <c r="B34" s="181" t="s">
        <v>133</v>
      </c>
      <c r="C34" s="184" t="s">
        <v>141</v>
      </c>
      <c r="D34" s="185"/>
      <c r="E34" s="185"/>
      <c r="F34" s="186"/>
      <c r="G34" s="87" t="s">
        <v>399</v>
      </c>
      <c r="H34" s="88" t="s">
        <v>12</v>
      </c>
      <c r="I34" s="87" t="s">
        <v>13</v>
      </c>
      <c r="J34" s="88" t="s">
        <v>14</v>
      </c>
      <c r="K34" s="88" t="s">
        <v>15</v>
      </c>
      <c r="L34" s="88" t="s">
        <v>16</v>
      </c>
      <c r="M34" s="88" t="s">
        <v>17</v>
      </c>
      <c r="N34" s="89" t="s">
        <v>18</v>
      </c>
      <c r="O34" s="88" t="s">
        <v>19</v>
      </c>
      <c r="P34" s="88" t="s">
        <v>20</v>
      </c>
      <c r="Q34" s="88" t="s">
        <v>21</v>
      </c>
      <c r="R34" s="88" t="s">
        <v>22</v>
      </c>
      <c r="S34" s="88" t="s">
        <v>23</v>
      </c>
      <c r="T34" s="88" t="s">
        <v>24</v>
      </c>
      <c r="U34" s="88" t="s">
        <v>25</v>
      </c>
      <c r="V34" s="88" t="s">
        <v>11</v>
      </c>
      <c r="W34" s="90" t="s">
        <v>42</v>
      </c>
    </row>
    <row r="35" spans="2:25" s="6" customFormat="1" ht="106.2" customHeight="1" x14ac:dyDescent="0.3">
      <c r="B35" s="182"/>
      <c r="C35" s="323" t="s">
        <v>695</v>
      </c>
      <c r="D35" s="324"/>
      <c r="E35" s="324"/>
      <c r="F35" s="325"/>
      <c r="G35" s="329">
        <v>360</v>
      </c>
      <c r="H35" s="330" t="s">
        <v>1011</v>
      </c>
      <c r="I35" s="332">
        <v>4000</v>
      </c>
      <c r="J35" s="59">
        <v>1</v>
      </c>
      <c r="K35" s="59">
        <v>1</v>
      </c>
      <c r="L35" s="59">
        <v>1</v>
      </c>
      <c r="M35" s="59">
        <v>1</v>
      </c>
      <c r="N35" s="59">
        <v>1</v>
      </c>
      <c r="O35" s="59">
        <v>1</v>
      </c>
      <c r="P35" s="59">
        <v>1</v>
      </c>
      <c r="Q35" s="59">
        <v>1</v>
      </c>
      <c r="R35" s="59">
        <v>1</v>
      </c>
      <c r="S35" s="59">
        <v>1</v>
      </c>
      <c r="T35" s="59">
        <v>1</v>
      </c>
      <c r="U35" s="59">
        <v>1</v>
      </c>
      <c r="V35" s="106">
        <f>SUM(J35:U35)</f>
        <v>12</v>
      </c>
      <c r="W35" s="366" t="s">
        <v>983</v>
      </c>
    </row>
    <row r="36" spans="2:25" s="6" customFormat="1" ht="106.2" customHeight="1" thickBot="1" x14ac:dyDescent="0.35">
      <c r="B36" s="183"/>
      <c r="C36" s="335"/>
      <c r="D36" s="336"/>
      <c r="E36" s="336"/>
      <c r="F36" s="337"/>
      <c r="G36" s="338"/>
      <c r="H36" s="339"/>
      <c r="I36" s="365"/>
      <c r="J36" s="41">
        <v>24597.41</v>
      </c>
      <c r="K36" s="41">
        <v>24597.41</v>
      </c>
      <c r="L36" s="41">
        <v>24597.41</v>
      </c>
      <c r="M36" s="41">
        <v>24597.41</v>
      </c>
      <c r="N36" s="41">
        <v>24597.41</v>
      </c>
      <c r="O36" s="41">
        <v>24597.41</v>
      </c>
      <c r="P36" s="41">
        <v>24597.41</v>
      </c>
      <c r="Q36" s="41">
        <v>24597.41</v>
      </c>
      <c r="R36" s="41">
        <v>24597.41</v>
      </c>
      <c r="S36" s="41">
        <v>24597.41</v>
      </c>
      <c r="T36" s="41">
        <v>24597.41</v>
      </c>
      <c r="U36" s="41">
        <v>24597.37</v>
      </c>
      <c r="V36" s="112">
        <f>SUM(J36:U36)</f>
        <v>295168.88</v>
      </c>
      <c r="W36" s="367"/>
      <c r="Y36" s="33"/>
    </row>
    <row r="37" spans="2:25" s="6" customFormat="1" ht="51.6" customHeight="1" x14ac:dyDescent="0.3">
      <c r="B37" s="35"/>
      <c r="C37" s="35"/>
      <c r="D37" s="35"/>
      <c r="E37" s="35"/>
      <c r="F37" s="35"/>
      <c r="G37" s="35"/>
      <c r="H37" s="35"/>
      <c r="I37" s="35"/>
      <c r="J37" s="35"/>
      <c r="K37" s="35"/>
      <c r="L37" s="35"/>
      <c r="M37" s="35"/>
      <c r="N37" s="35"/>
      <c r="O37" s="35"/>
      <c r="P37" s="35"/>
      <c r="Q37" s="35"/>
      <c r="R37" s="157"/>
      <c r="S37" s="157"/>
      <c r="T37" s="168" t="s">
        <v>11</v>
      </c>
      <c r="U37" s="168"/>
      <c r="V37" s="42">
        <f>V36</f>
        <v>295168.88</v>
      </c>
    </row>
    <row r="38" spans="2:25" s="6" customFormat="1" ht="15.6" thickBot="1" x14ac:dyDescent="0.35"/>
    <row r="39" spans="2:25" s="6" customFormat="1" ht="52.95" customHeight="1" thickBot="1" x14ac:dyDescent="0.35">
      <c r="B39" s="178" t="s">
        <v>140</v>
      </c>
      <c r="C39" s="179"/>
      <c r="D39" s="179"/>
      <c r="E39" s="179"/>
      <c r="F39" s="179"/>
      <c r="G39" s="179"/>
      <c r="H39" s="179"/>
      <c r="I39" s="179"/>
      <c r="J39" s="179"/>
      <c r="K39" s="179"/>
      <c r="L39" s="179"/>
      <c r="M39" s="179"/>
      <c r="N39" s="179"/>
      <c r="O39" s="179"/>
      <c r="P39" s="179"/>
      <c r="Q39" s="179"/>
      <c r="R39" s="179"/>
      <c r="S39" s="179"/>
      <c r="T39" s="179"/>
      <c r="U39" s="179"/>
      <c r="V39" s="179"/>
      <c r="W39" s="180"/>
    </row>
    <row r="40" spans="2:25" s="6" customFormat="1" ht="52.95" customHeight="1" thickBot="1" x14ac:dyDescent="0.35">
      <c r="B40" s="178" t="s">
        <v>998</v>
      </c>
      <c r="C40" s="179"/>
      <c r="D40" s="179"/>
      <c r="E40" s="179"/>
      <c r="F40" s="179"/>
      <c r="G40" s="179"/>
      <c r="H40" s="179"/>
      <c r="I40" s="179"/>
      <c r="J40" s="179"/>
      <c r="K40" s="179"/>
      <c r="L40" s="179"/>
      <c r="M40" s="179"/>
      <c r="N40" s="179"/>
      <c r="O40" s="179"/>
      <c r="P40" s="179"/>
      <c r="Q40" s="179"/>
      <c r="R40" s="179"/>
      <c r="S40" s="179"/>
      <c r="T40" s="179"/>
      <c r="U40" s="179"/>
      <c r="V40" s="179"/>
      <c r="W40" s="180"/>
    </row>
    <row r="41" spans="2:25" s="7" customFormat="1" ht="98.4" customHeight="1" thickBot="1" x14ac:dyDescent="0.35">
      <c r="B41" s="181" t="s">
        <v>133</v>
      </c>
      <c r="C41" s="184" t="s">
        <v>141</v>
      </c>
      <c r="D41" s="185"/>
      <c r="E41" s="185"/>
      <c r="F41" s="186"/>
      <c r="G41" s="87" t="s">
        <v>459</v>
      </c>
      <c r="H41" s="88" t="s">
        <v>12</v>
      </c>
      <c r="I41" s="87" t="s">
        <v>13</v>
      </c>
      <c r="J41" s="88" t="s">
        <v>14</v>
      </c>
      <c r="K41" s="88" t="s">
        <v>15</v>
      </c>
      <c r="L41" s="88" t="s">
        <v>16</v>
      </c>
      <c r="M41" s="88" t="s">
        <v>17</v>
      </c>
      <c r="N41" s="89" t="s">
        <v>18</v>
      </c>
      <c r="O41" s="88" t="s">
        <v>19</v>
      </c>
      <c r="P41" s="88" t="s">
        <v>20</v>
      </c>
      <c r="Q41" s="88" t="s">
        <v>21</v>
      </c>
      <c r="R41" s="88" t="s">
        <v>22</v>
      </c>
      <c r="S41" s="88" t="s">
        <v>23</v>
      </c>
      <c r="T41" s="88" t="s">
        <v>24</v>
      </c>
      <c r="U41" s="88" t="s">
        <v>25</v>
      </c>
      <c r="V41" s="88" t="s">
        <v>11</v>
      </c>
      <c r="W41" s="90" t="s">
        <v>42</v>
      </c>
    </row>
    <row r="42" spans="2:25" s="6" customFormat="1" ht="106.2" customHeight="1" x14ac:dyDescent="0.3">
      <c r="B42" s="182"/>
      <c r="C42" s="323" t="s">
        <v>695</v>
      </c>
      <c r="D42" s="324"/>
      <c r="E42" s="324"/>
      <c r="F42" s="325"/>
      <c r="G42" s="329">
        <v>360</v>
      </c>
      <c r="H42" s="330" t="s">
        <v>1011</v>
      </c>
      <c r="I42" s="331">
        <v>4000</v>
      </c>
      <c r="J42" s="59">
        <v>1</v>
      </c>
      <c r="K42" s="59">
        <v>1</v>
      </c>
      <c r="L42" s="59">
        <v>1</v>
      </c>
      <c r="M42" s="59">
        <v>1</v>
      </c>
      <c r="N42" s="59">
        <v>1</v>
      </c>
      <c r="O42" s="59">
        <v>1</v>
      </c>
      <c r="P42" s="59">
        <v>1</v>
      </c>
      <c r="Q42" s="59">
        <v>1</v>
      </c>
      <c r="R42" s="59">
        <v>1</v>
      </c>
      <c r="S42" s="59">
        <v>1</v>
      </c>
      <c r="T42" s="59">
        <v>1</v>
      </c>
      <c r="U42" s="59">
        <v>1</v>
      </c>
      <c r="V42" s="106">
        <v>12</v>
      </c>
      <c r="W42" s="366" t="s">
        <v>983</v>
      </c>
    </row>
    <row r="43" spans="2:25" s="6" customFormat="1" ht="106.2" customHeight="1" thickBot="1" x14ac:dyDescent="0.35">
      <c r="B43" s="183"/>
      <c r="C43" s="335"/>
      <c r="D43" s="336"/>
      <c r="E43" s="336"/>
      <c r="F43" s="337"/>
      <c r="G43" s="338"/>
      <c r="H43" s="339"/>
      <c r="I43" s="365"/>
      <c r="J43" s="41">
        <v>24597.41</v>
      </c>
      <c r="K43" s="41">
        <v>24597.41</v>
      </c>
      <c r="L43" s="41">
        <v>24597.41</v>
      </c>
      <c r="M43" s="41">
        <v>24597.41</v>
      </c>
      <c r="N43" s="41">
        <v>24597.41</v>
      </c>
      <c r="O43" s="41">
        <v>24597.41</v>
      </c>
      <c r="P43" s="41">
        <v>24597.41</v>
      </c>
      <c r="Q43" s="41">
        <v>24597.41</v>
      </c>
      <c r="R43" s="41">
        <v>24597.41</v>
      </c>
      <c r="S43" s="41">
        <v>24597.41</v>
      </c>
      <c r="T43" s="41">
        <v>24597.41</v>
      </c>
      <c r="U43" s="41">
        <v>24597.37</v>
      </c>
      <c r="V43" s="112">
        <f>SUM(J43:U43)</f>
        <v>295168.88</v>
      </c>
      <c r="W43" s="367"/>
      <c r="Y43" s="33"/>
    </row>
    <row r="44" spans="2:25" s="6" customFormat="1" ht="51.6" customHeight="1" x14ac:dyDescent="0.3">
      <c r="B44" s="35"/>
      <c r="C44" s="35"/>
      <c r="D44" s="35"/>
      <c r="E44" s="35"/>
      <c r="F44" s="35"/>
      <c r="G44" s="35"/>
      <c r="H44" s="35"/>
      <c r="I44" s="35"/>
      <c r="J44" s="35"/>
      <c r="K44" s="35"/>
      <c r="L44" s="35"/>
      <c r="M44" s="35"/>
      <c r="N44" s="35"/>
      <c r="O44" s="35"/>
      <c r="P44" s="35"/>
      <c r="Q44" s="35"/>
      <c r="R44" s="157"/>
      <c r="S44" s="157"/>
      <c r="T44" s="168" t="s">
        <v>11</v>
      </c>
      <c r="U44" s="168"/>
      <c r="V44" s="42">
        <f>V43</f>
        <v>295168.88</v>
      </c>
    </row>
    <row r="66" ht="13.95" customHeight="1" x14ac:dyDescent="0.3"/>
    <row r="67" ht="13.95" customHeight="1" x14ac:dyDescent="0.3"/>
    <row r="68" ht="13.95" customHeight="1" x14ac:dyDescent="0.3"/>
    <row r="69" ht="13.95" customHeight="1" x14ac:dyDescent="0.3"/>
    <row r="70" ht="13.95" customHeight="1" x14ac:dyDescent="0.3"/>
    <row r="71" ht="14.4" customHeight="1" x14ac:dyDescent="0.3"/>
    <row r="81" spans="20:20" ht="15" x14ac:dyDescent="0.3">
      <c r="T81" s="6"/>
    </row>
    <row r="82" spans="20:20" ht="15" x14ac:dyDescent="0.3">
      <c r="T82" s="6"/>
    </row>
    <row r="83" spans="20:20" ht="15" x14ac:dyDescent="0.3">
      <c r="T83" s="6"/>
    </row>
    <row r="84" spans="20:20" ht="15" x14ac:dyDescent="0.3">
      <c r="T84" s="6"/>
    </row>
    <row r="85" spans="20:20" ht="15" customHeight="1" x14ac:dyDescent="0.3">
      <c r="T85" s="6"/>
    </row>
    <row r="86" spans="20:20" ht="15" x14ac:dyDescent="0.3">
      <c r="T86" s="6"/>
    </row>
    <row r="87" spans="20:20" ht="15" customHeight="1" x14ac:dyDescent="0.3">
      <c r="T87" s="6"/>
    </row>
    <row r="88" spans="20:20" ht="15" x14ac:dyDescent="0.3">
      <c r="T88" s="6"/>
    </row>
    <row r="89" spans="20:20" ht="15" customHeight="1" x14ac:dyDescent="0.3">
      <c r="T89" s="6"/>
    </row>
    <row r="91" spans="20:20" ht="15" customHeight="1" x14ac:dyDescent="0.3"/>
    <row r="93" spans="20:20" ht="15" customHeight="1" x14ac:dyDescent="0.3"/>
    <row r="95" spans="20:20" ht="15" customHeight="1" x14ac:dyDescent="0.3"/>
  </sheetData>
  <mergeCells count="108">
    <mergeCell ref="B32:W32"/>
    <mergeCell ref="R37:S37"/>
    <mergeCell ref="T37:U37"/>
    <mergeCell ref="B33:W33"/>
    <mergeCell ref="B34:B36"/>
    <mergeCell ref="C34:F34"/>
    <mergeCell ref="C35:F36"/>
    <mergeCell ref="G35:G36"/>
    <mergeCell ref="H35:H36"/>
    <mergeCell ref="I35:I36"/>
    <mergeCell ref="W35:W36"/>
    <mergeCell ref="U30:V30"/>
    <mergeCell ref="B31:D31"/>
    <mergeCell ref="E31:H31"/>
    <mergeCell ref="I31:L31"/>
    <mergeCell ref="M31:P31"/>
    <mergeCell ref="Q31:R31"/>
    <mergeCell ref="S31:T31"/>
    <mergeCell ref="U31:V31"/>
    <mergeCell ref="B30:D30"/>
    <mergeCell ref="E30:H30"/>
    <mergeCell ref="I30:L30"/>
    <mergeCell ref="M30:P30"/>
    <mergeCell ref="Q30:R30"/>
    <mergeCell ref="S30:T30"/>
    <mergeCell ref="U27:V27"/>
    <mergeCell ref="B24:I24"/>
    <mergeCell ref="J24:M24"/>
    <mergeCell ref="T24:V25"/>
    <mergeCell ref="B25:I25"/>
    <mergeCell ref="J25:M25"/>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B21:L21"/>
    <mergeCell ref="M21:V21"/>
    <mergeCell ref="B22:L22"/>
    <mergeCell ref="M22:V22"/>
    <mergeCell ref="B23:M23"/>
    <mergeCell ref="T23:V23"/>
    <mergeCell ref="B17:V17"/>
    <mergeCell ref="B18:L18"/>
    <mergeCell ref="M18:V18"/>
    <mergeCell ref="B19:L19"/>
    <mergeCell ref="M19:V19"/>
    <mergeCell ref="B20:V20"/>
    <mergeCell ref="B13:L13"/>
    <mergeCell ref="M13:V13"/>
    <mergeCell ref="B14:V14"/>
    <mergeCell ref="B15:L15"/>
    <mergeCell ref="M15:V15"/>
    <mergeCell ref="B16:L16"/>
    <mergeCell ref="M16:V16"/>
    <mergeCell ref="B9:I9"/>
    <mergeCell ref="J9:P9"/>
    <mergeCell ref="Q9:V9"/>
    <mergeCell ref="B10:V10"/>
    <mergeCell ref="B11:V11"/>
    <mergeCell ref="B12:L12"/>
    <mergeCell ref="M12:V12"/>
    <mergeCell ref="B6:L6"/>
    <mergeCell ref="M6:V6"/>
    <mergeCell ref="B7:V7"/>
    <mergeCell ref="B8:I8"/>
    <mergeCell ref="J8:P8"/>
    <mergeCell ref="Q8:V8"/>
    <mergeCell ref="B2:V2"/>
    <mergeCell ref="B3:L3"/>
    <mergeCell ref="M3:V3"/>
    <mergeCell ref="B4:L4"/>
    <mergeCell ref="M4:V4"/>
    <mergeCell ref="B5:L5"/>
    <mergeCell ref="M5:V5"/>
    <mergeCell ref="R44:S44"/>
    <mergeCell ref="T44:U44"/>
    <mergeCell ref="N23:O23"/>
    <mergeCell ref="P23:Q23"/>
    <mergeCell ref="R23:S23"/>
    <mergeCell ref="N24:O25"/>
    <mergeCell ref="P24:Q25"/>
    <mergeCell ref="R24:S25"/>
    <mergeCell ref="B39:W39"/>
    <mergeCell ref="B40:W40"/>
    <mergeCell ref="B41:B43"/>
    <mergeCell ref="C41:F41"/>
    <mergeCell ref="C42:F43"/>
    <mergeCell ref="G42:G43"/>
    <mergeCell ref="H42:H43"/>
    <mergeCell ref="I42:I43"/>
    <mergeCell ref="W42:W43"/>
    <mergeCell ref="B26:V26"/>
    <mergeCell ref="B27:D27"/>
    <mergeCell ref="E27:H27"/>
    <mergeCell ref="I27:L27"/>
    <mergeCell ref="M27:P27"/>
    <mergeCell ref="Q27:R27"/>
    <mergeCell ref="S27:T27"/>
  </mergeCells>
  <printOptions horizontalCentered="1"/>
  <pageMargins left="0.23622047244094491" right="0.15748031496062992" top="1.1023622047244095" bottom="0.19685039370078741" header="0.15748031496062992" footer="0.15748031496062992"/>
  <pageSetup scale="28" fitToHeight="0" orientation="landscape" r:id="rId1"/>
  <headerFooter scaleWithDoc="0">
    <oddHeader>&amp;C&amp;G</oddHeader>
    <oddFooter>&amp;C&amp;G</oddFooter>
  </headerFooter>
  <rowBreaks count="2" manualBreakCount="2">
    <brk id="25" min="1" max="22" man="1"/>
    <brk id="31" min="1" max="22" man="1"/>
  </rowBreaks>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B2:M37"/>
  <sheetViews>
    <sheetView view="pageBreakPreview" zoomScale="70" zoomScaleNormal="100" zoomScaleSheetLayoutView="70" workbookViewId="0">
      <selection activeCell="B11" sqref="B11"/>
    </sheetView>
  </sheetViews>
  <sheetFormatPr baseColWidth="10" defaultColWidth="11.44140625" defaultRowHeight="13.8" x14ac:dyDescent="0.25"/>
  <cols>
    <col min="1" max="1" width="2.109375" style="3" customWidth="1"/>
    <col min="2" max="2" width="11.5546875" style="3" customWidth="1"/>
    <col min="3" max="3" width="11.44140625" style="3" customWidth="1"/>
    <col min="4" max="4" width="16.44140625" style="3" customWidth="1"/>
    <col min="5" max="5" width="12.109375" style="3" customWidth="1"/>
    <col min="6" max="8" width="11.44140625" style="3"/>
    <col min="9" max="9" width="13.33203125" style="3" customWidth="1"/>
    <col min="10" max="10" width="11.44140625" style="3"/>
    <col min="11" max="11" width="15" style="3" customWidth="1"/>
    <col min="12" max="16384" width="11.44140625" style="3"/>
  </cols>
  <sheetData>
    <row r="2" spans="2:11" ht="21" customHeight="1" x14ac:dyDescent="0.25">
      <c r="C2" s="157" t="s">
        <v>914</v>
      </c>
      <c r="D2" s="157"/>
      <c r="E2" s="157"/>
      <c r="F2" s="157"/>
      <c r="G2" s="157"/>
      <c r="H2" s="157"/>
      <c r="I2" s="157"/>
    </row>
    <row r="3" spans="2:11" ht="19.95" customHeight="1" x14ac:dyDescent="0.25">
      <c r="C3" s="159" t="s">
        <v>464</v>
      </c>
      <c r="D3" s="159"/>
      <c r="E3" s="159"/>
      <c r="F3" s="159"/>
      <c r="G3" s="159"/>
      <c r="H3" s="159"/>
      <c r="I3" s="159"/>
    </row>
    <row r="4" spans="2:11" ht="27.75" customHeight="1" x14ac:dyDescent="0.25">
      <c r="B4" s="162" t="s">
        <v>185</v>
      </c>
      <c r="C4" s="162"/>
      <c r="D4" s="162"/>
      <c r="E4" s="162"/>
      <c r="F4" s="162"/>
      <c r="G4" s="162"/>
      <c r="H4" s="162"/>
      <c r="I4" s="162"/>
      <c r="J4" s="162"/>
      <c r="K4" s="162"/>
    </row>
    <row r="5" spans="2:11" ht="27.75" customHeight="1" x14ac:dyDescent="0.25">
      <c r="B5" s="162"/>
      <c r="C5" s="162"/>
      <c r="D5" s="162"/>
      <c r="E5" s="162"/>
      <c r="F5" s="162"/>
      <c r="G5" s="162"/>
      <c r="H5" s="162"/>
      <c r="I5" s="162"/>
      <c r="J5" s="162"/>
      <c r="K5" s="162"/>
    </row>
    <row r="6" spans="2:11" ht="0.75" customHeight="1" x14ac:dyDescent="0.25">
      <c r="B6" s="17"/>
      <c r="C6" s="17"/>
      <c r="D6" s="17"/>
      <c r="E6" s="17"/>
      <c r="F6" s="17"/>
      <c r="G6" s="17"/>
      <c r="H6" s="17"/>
      <c r="I6" s="17"/>
      <c r="J6" s="17"/>
    </row>
    <row r="7" spans="2:11" ht="3.75" customHeight="1" x14ac:dyDescent="0.25">
      <c r="B7" s="17"/>
      <c r="C7" s="17"/>
      <c r="D7" s="17"/>
      <c r="E7" s="17"/>
      <c r="F7" s="17"/>
      <c r="G7" s="17"/>
      <c r="H7" s="17"/>
      <c r="I7" s="17"/>
      <c r="J7" s="17"/>
    </row>
    <row r="8" spans="2:11" ht="34.5" customHeight="1" x14ac:dyDescent="0.25">
      <c r="B8" s="162" t="s">
        <v>1004</v>
      </c>
      <c r="C8" s="162"/>
      <c r="D8" s="162"/>
      <c r="E8" s="162"/>
      <c r="F8" s="162"/>
      <c r="G8" s="162"/>
      <c r="H8" s="162"/>
      <c r="I8" s="162"/>
      <c r="J8" s="162"/>
      <c r="K8" s="162"/>
    </row>
    <row r="9" spans="2:11" ht="30" customHeight="1" x14ac:dyDescent="0.25">
      <c r="B9" s="162"/>
      <c r="C9" s="162"/>
      <c r="D9" s="162"/>
      <c r="E9" s="162"/>
      <c r="F9" s="162"/>
      <c r="G9" s="162"/>
      <c r="H9" s="162"/>
      <c r="I9" s="162"/>
      <c r="J9" s="162"/>
      <c r="K9" s="162"/>
    </row>
    <row r="10" spans="2:11" ht="15" customHeight="1" x14ac:dyDescent="0.25">
      <c r="B10" s="17"/>
      <c r="C10" s="17"/>
      <c r="D10" s="17"/>
      <c r="E10" s="17"/>
      <c r="F10" s="17"/>
      <c r="G10" s="17"/>
      <c r="H10" s="17"/>
      <c r="I10" s="17"/>
      <c r="J10" s="17"/>
    </row>
    <row r="11" spans="2:11" ht="24" customHeight="1" x14ac:dyDescent="0.25">
      <c r="B11" s="11" t="s">
        <v>91</v>
      </c>
      <c r="C11" s="12"/>
      <c r="D11" s="12"/>
      <c r="E11" s="12"/>
      <c r="F11" s="12"/>
      <c r="G11" s="12"/>
      <c r="H11" s="12"/>
      <c r="I11" s="12"/>
      <c r="J11" s="12"/>
    </row>
    <row r="12" spans="2:11" ht="15" x14ac:dyDescent="0.25">
      <c r="B12" s="13" t="s">
        <v>276</v>
      </c>
      <c r="C12" s="14"/>
      <c r="D12" s="12"/>
      <c r="E12" s="12"/>
      <c r="F12" s="12"/>
      <c r="G12" s="12"/>
      <c r="H12" s="12"/>
      <c r="I12" s="12"/>
      <c r="J12" s="12"/>
    </row>
    <row r="13" spans="2:11" ht="15" x14ac:dyDescent="0.25">
      <c r="B13" s="13" t="s">
        <v>411</v>
      </c>
      <c r="C13" s="14"/>
      <c r="D13" s="12"/>
      <c r="E13" s="12"/>
      <c r="F13" s="12"/>
      <c r="G13" s="12"/>
      <c r="H13" s="12"/>
      <c r="I13" s="12"/>
      <c r="J13" s="12"/>
    </row>
    <row r="14" spans="2:11" ht="15" x14ac:dyDescent="0.25">
      <c r="B14" s="13" t="s">
        <v>412</v>
      </c>
      <c r="C14" s="14"/>
      <c r="D14" s="12"/>
      <c r="E14" s="12"/>
      <c r="F14" s="12"/>
      <c r="G14" s="12"/>
      <c r="H14" s="12"/>
      <c r="I14" s="12"/>
      <c r="J14" s="12"/>
    </row>
    <row r="15" spans="2:11" ht="15" x14ac:dyDescent="0.25">
      <c r="B15" s="13" t="s">
        <v>277</v>
      </c>
      <c r="C15" s="14"/>
      <c r="D15" s="12"/>
      <c r="E15" s="12"/>
      <c r="F15" s="12"/>
      <c r="G15" s="12"/>
      <c r="H15" s="12"/>
      <c r="I15" s="12"/>
      <c r="J15" s="12"/>
    </row>
    <row r="16" spans="2:11" ht="15" x14ac:dyDescent="0.25">
      <c r="B16" s="13"/>
    </row>
    <row r="17" spans="2:11" ht="15" x14ac:dyDescent="0.25">
      <c r="B17" s="13"/>
      <c r="C17" s="14"/>
      <c r="D17" s="12"/>
      <c r="E17" s="12"/>
      <c r="F17" s="12"/>
      <c r="G17" s="12"/>
      <c r="H17" s="12"/>
      <c r="I17" s="12"/>
      <c r="J17" s="12"/>
    </row>
    <row r="18" spans="2:11" ht="15" x14ac:dyDescent="0.25">
      <c r="B18" s="13"/>
    </row>
    <row r="19" spans="2:11" ht="21.75" customHeight="1" x14ac:dyDescent="0.25">
      <c r="B19" s="12"/>
      <c r="C19" s="12"/>
      <c r="D19" s="12"/>
      <c r="E19" s="12"/>
      <c r="F19" s="12"/>
      <c r="G19" s="12"/>
      <c r="H19" s="12"/>
      <c r="I19" s="12"/>
      <c r="J19" s="12"/>
      <c r="K19" s="12"/>
    </row>
    <row r="20" spans="2:11" ht="21.75" customHeight="1" x14ac:dyDescent="0.25">
      <c r="B20" s="12"/>
      <c r="C20" s="12"/>
      <c r="D20" s="12"/>
      <c r="E20" s="12"/>
      <c r="F20" s="12"/>
      <c r="G20" s="12"/>
      <c r="H20" s="12"/>
      <c r="I20" s="12"/>
      <c r="J20" s="12"/>
      <c r="K20" s="12"/>
    </row>
    <row r="21" spans="2:11" ht="21.75" customHeight="1" x14ac:dyDescent="0.25">
      <c r="B21" s="12"/>
      <c r="C21" s="12"/>
      <c r="D21" s="12"/>
      <c r="E21" s="12"/>
      <c r="F21" s="12"/>
      <c r="G21" s="12"/>
      <c r="H21" s="12"/>
      <c r="I21" s="12"/>
      <c r="J21" s="12"/>
      <c r="K21" s="12"/>
    </row>
    <row r="22" spans="2:11" ht="29.25" customHeight="1" x14ac:dyDescent="0.25"/>
    <row r="23" spans="2:11" ht="15" customHeight="1" x14ac:dyDescent="0.25">
      <c r="B23" s="12"/>
      <c r="C23" s="12"/>
      <c r="D23" s="12"/>
      <c r="E23" s="12"/>
      <c r="F23" s="12"/>
      <c r="G23" s="12"/>
      <c r="H23" s="12"/>
      <c r="I23" s="12"/>
      <c r="J23" s="12"/>
      <c r="K23" s="12"/>
    </row>
    <row r="24" spans="2:11" ht="15" customHeight="1" x14ac:dyDescent="0.25">
      <c r="B24" s="12"/>
      <c r="C24" s="12"/>
      <c r="D24" s="12"/>
      <c r="E24" s="12"/>
      <c r="F24" s="12"/>
      <c r="G24" s="12"/>
      <c r="H24" s="12"/>
      <c r="I24" s="12"/>
      <c r="J24" s="12"/>
      <c r="K24" s="12"/>
    </row>
    <row r="25" spans="2:11" ht="18" customHeight="1" x14ac:dyDescent="0.25">
      <c r="B25" s="12"/>
      <c r="C25" s="12"/>
      <c r="D25" s="12"/>
      <c r="E25" s="12"/>
      <c r="F25" s="12"/>
      <c r="G25" s="12"/>
      <c r="H25" s="12"/>
      <c r="I25" s="12"/>
      <c r="J25" s="12"/>
      <c r="K25" s="12"/>
    </row>
    <row r="37" spans="13:13" x14ac:dyDescent="0.25">
      <c r="M37" s="3" t="s">
        <v>361</v>
      </c>
    </row>
  </sheetData>
  <mergeCells count="4">
    <mergeCell ref="C2:I2"/>
    <mergeCell ref="C3:I3"/>
    <mergeCell ref="B4:K5"/>
    <mergeCell ref="B8:K9"/>
  </mergeCells>
  <printOptions horizontalCentered="1"/>
  <pageMargins left="0.59055118110236227" right="0.70866141732283472" top="0.86614173228346458" bottom="1.1811023622047245" header="0.27559055118110237" footer="0.19685039370078741"/>
  <pageSetup scale="86" orientation="landscape" r:id="rId1"/>
  <headerFooter>
    <oddHeader>&amp;C&amp;G</oddHeader>
    <oddFooter>&amp;C&amp;G</oddFoot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79998168889431442"/>
  </sheetPr>
  <dimension ref="B1:Y95"/>
  <sheetViews>
    <sheetView showGridLines="0" view="pageBreakPreview" topLeftCell="A37" zoomScale="40" zoomScaleNormal="90" zoomScaleSheetLayoutView="40" workbookViewId="0">
      <selection activeCell="P54" sqref="P54"/>
    </sheetView>
  </sheetViews>
  <sheetFormatPr baseColWidth="10" defaultColWidth="11.44140625" defaultRowHeight="13.8" x14ac:dyDescent="0.3"/>
  <cols>
    <col min="1" max="1" width="0.88671875" style="18" customWidth="1"/>
    <col min="2" max="2" width="7.5546875" style="18" customWidth="1"/>
    <col min="3" max="3" width="11.5546875" style="18" customWidth="1"/>
    <col min="4" max="4" width="13.33203125" style="18" customWidth="1"/>
    <col min="5" max="5" width="18.33203125" style="18" customWidth="1"/>
    <col min="6" max="6" width="11.5546875" style="18" customWidth="1"/>
    <col min="7" max="7" width="22.77734375" style="18" customWidth="1"/>
    <col min="8" max="8" width="24" style="18" customWidth="1"/>
    <col min="9" max="9" width="22" style="18" customWidth="1"/>
    <col min="10" max="21" width="21.33203125" style="18" customWidth="1"/>
    <col min="22" max="22" width="30.88671875" style="18" customWidth="1"/>
    <col min="23" max="23" width="28.88671875"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223" t="s">
        <v>2</v>
      </c>
      <c r="C3" s="224"/>
      <c r="D3" s="224"/>
      <c r="E3" s="224"/>
      <c r="F3" s="224"/>
      <c r="G3" s="224"/>
      <c r="H3" s="224"/>
      <c r="I3" s="224"/>
      <c r="J3" s="224"/>
      <c r="K3" s="224"/>
      <c r="L3" s="224"/>
      <c r="M3" s="224" t="s">
        <v>1</v>
      </c>
      <c r="N3" s="224"/>
      <c r="O3" s="224"/>
      <c r="P3" s="224"/>
      <c r="Q3" s="224"/>
      <c r="R3" s="224"/>
      <c r="S3" s="224"/>
      <c r="T3" s="224"/>
      <c r="U3" s="224"/>
      <c r="V3" s="225"/>
    </row>
    <row r="4" spans="2:22" s="6" customFormat="1" ht="51.6" customHeight="1" x14ac:dyDescent="0.3">
      <c r="B4" s="226" t="s">
        <v>124</v>
      </c>
      <c r="C4" s="216"/>
      <c r="D4" s="216"/>
      <c r="E4" s="216"/>
      <c r="F4" s="216"/>
      <c r="G4" s="216"/>
      <c r="H4" s="216"/>
      <c r="I4" s="216"/>
      <c r="J4" s="216"/>
      <c r="K4" s="216"/>
      <c r="L4" s="216"/>
      <c r="M4" s="227" t="s">
        <v>358</v>
      </c>
      <c r="N4" s="228"/>
      <c r="O4" s="228"/>
      <c r="P4" s="228"/>
      <c r="Q4" s="228"/>
      <c r="R4" s="228"/>
      <c r="S4" s="228"/>
      <c r="T4" s="228"/>
      <c r="U4" s="228"/>
      <c r="V4" s="229"/>
    </row>
    <row r="5" spans="2:22" s="6" customFormat="1" ht="35.4" customHeight="1" x14ac:dyDescent="0.3">
      <c r="B5" s="223" t="s">
        <v>3</v>
      </c>
      <c r="C5" s="224"/>
      <c r="D5" s="224"/>
      <c r="E5" s="224"/>
      <c r="F5" s="224"/>
      <c r="G5" s="224"/>
      <c r="H5" s="224"/>
      <c r="I5" s="224"/>
      <c r="J5" s="224"/>
      <c r="K5" s="224"/>
      <c r="L5" s="224"/>
      <c r="M5" s="224" t="s">
        <v>427</v>
      </c>
      <c r="N5" s="224"/>
      <c r="O5" s="224"/>
      <c r="P5" s="224"/>
      <c r="Q5" s="224"/>
      <c r="R5" s="224"/>
      <c r="S5" s="224"/>
      <c r="T5" s="224"/>
      <c r="U5" s="224"/>
      <c r="V5" s="225"/>
    </row>
    <row r="6" spans="2:22" s="6" customFormat="1" ht="46.95" customHeight="1" x14ac:dyDescent="0.3">
      <c r="B6" s="165" t="s">
        <v>669</v>
      </c>
      <c r="C6" s="166"/>
      <c r="D6" s="166"/>
      <c r="E6" s="166"/>
      <c r="F6" s="166"/>
      <c r="G6" s="166"/>
      <c r="H6" s="166"/>
      <c r="I6" s="166"/>
      <c r="J6" s="166"/>
      <c r="K6" s="166"/>
      <c r="L6" s="166"/>
      <c r="M6" s="216" t="s">
        <v>130</v>
      </c>
      <c r="N6" s="216"/>
      <c r="O6" s="216"/>
      <c r="P6" s="216"/>
      <c r="Q6" s="216"/>
      <c r="R6" s="216"/>
      <c r="S6" s="216"/>
      <c r="T6" s="216"/>
      <c r="U6" s="216"/>
      <c r="V6" s="21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218" t="s">
        <v>430</v>
      </c>
      <c r="C8" s="175"/>
      <c r="D8" s="175"/>
      <c r="E8" s="175"/>
      <c r="F8" s="175"/>
      <c r="G8" s="175"/>
      <c r="H8" s="175"/>
      <c r="I8" s="175"/>
      <c r="J8" s="175" t="s">
        <v>431</v>
      </c>
      <c r="K8" s="175"/>
      <c r="L8" s="175"/>
      <c r="M8" s="175"/>
      <c r="N8" s="175"/>
      <c r="O8" s="175"/>
      <c r="P8" s="175"/>
      <c r="Q8" s="175" t="s">
        <v>432</v>
      </c>
      <c r="R8" s="175"/>
      <c r="S8" s="175"/>
      <c r="T8" s="175"/>
      <c r="U8" s="175"/>
      <c r="V8" s="219"/>
    </row>
    <row r="9" spans="2:22" s="6" customFormat="1" ht="48.6" customHeight="1" x14ac:dyDescent="0.3">
      <c r="B9" s="165" t="s">
        <v>127</v>
      </c>
      <c r="C9" s="166"/>
      <c r="D9" s="166"/>
      <c r="E9" s="166"/>
      <c r="F9" s="166"/>
      <c r="G9" s="166"/>
      <c r="H9" s="166"/>
      <c r="I9" s="166"/>
      <c r="J9" s="166" t="s">
        <v>179</v>
      </c>
      <c r="K9" s="166"/>
      <c r="L9" s="166"/>
      <c r="M9" s="166"/>
      <c r="N9" s="166"/>
      <c r="O9" s="166"/>
      <c r="P9" s="166"/>
      <c r="Q9" s="166" t="s">
        <v>180</v>
      </c>
      <c r="R9" s="166"/>
      <c r="S9" s="166"/>
      <c r="T9" s="166"/>
      <c r="U9" s="166"/>
      <c r="V9" s="167"/>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223" t="s">
        <v>5</v>
      </c>
      <c r="C11" s="224"/>
      <c r="D11" s="224"/>
      <c r="E11" s="224"/>
      <c r="F11" s="224"/>
      <c r="G11" s="224"/>
      <c r="H11" s="224"/>
      <c r="I11" s="224"/>
      <c r="J11" s="224"/>
      <c r="K11" s="224"/>
      <c r="L11" s="224"/>
      <c r="M11" s="224"/>
      <c r="N11" s="224"/>
      <c r="O11" s="224"/>
      <c r="P11" s="224"/>
      <c r="Q11" s="224"/>
      <c r="R11" s="224"/>
      <c r="S11" s="224"/>
      <c r="T11" s="224"/>
      <c r="U11" s="224"/>
      <c r="V11" s="225"/>
    </row>
    <row r="12" spans="2:22" s="6" customFormat="1" ht="31.95" customHeight="1" x14ac:dyDescent="0.3">
      <c r="B12" s="223" t="s">
        <v>122</v>
      </c>
      <c r="C12" s="224"/>
      <c r="D12" s="224"/>
      <c r="E12" s="224"/>
      <c r="F12" s="224"/>
      <c r="G12" s="224"/>
      <c r="H12" s="224"/>
      <c r="I12" s="224"/>
      <c r="J12" s="224"/>
      <c r="K12" s="224"/>
      <c r="L12" s="224"/>
      <c r="M12" s="224" t="s">
        <v>123</v>
      </c>
      <c r="N12" s="224"/>
      <c r="O12" s="224"/>
      <c r="P12" s="224"/>
      <c r="Q12" s="224"/>
      <c r="R12" s="224"/>
      <c r="S12" s="224"/>
      <c r="T12" s="224"/>
      <c r="U12" s="224"/>
      <c r="V12" s="225"/>
    </row>
    <row r="13" spans="2:22" s="6" customFormat="1" ht="45.6" customHeight="1" x14ac:dyDescent="0.3">
      <c r="B13" s="165" t="s">
        <v>670</v>
      </c>
      <c r="C13" s="166"/>
      <c r="D13" s="166"/>
      <c r="E13" s="166"/>
      <c r="F13" s="166"/>
      <c r="G13" s="166"/>
      <c r="H13" s="166"/>
      <c r="I13" s="166"/>
      <c r="J13" s="166"/>
      <c r="K13" s="166"/>
      <c r="L13" s="166"/>
      <c r="M13" s="166" t="s">
        <v>596</v>
      </c>
      <c r="N13" s="166"/>
      <c r="O13" s="166"/>
      <c r="P13" s="166"/>
      <c r="Q13" s="166"/>
      <c r="R13" s="166"/>
      <c r="S13" s="166"/>
      <c r="T13" s="166"/>
      <c r="U13" s="166"/>
      <c r="V13" s="167"/>
    </row>
    <row r="14" spans="2:22" s="6" customFormat="1" ht="35.4" customHeight="1" x14ac:dyDescent="0.3">
      <c r="B14" s="218" t="s">
        <v>6</v>
      </c>
      <c r="C14" s="175"/>
      <c r="D14" s="175"/>
      <c r="E14" s="175"/>
      <c r="F14" s="175"/>
      <c r="G14" s="175"/>
      <c r="H14" s="175"/>
      <c r="I14" s="175"/>
      <c r="J14" s="175"/>
      <c r="K14" s="175"/>
      <c r="L14" s="175"/>
      <c r="M14" s="175"/>
      <c r="N14" s="175"/>
      <c r="O14" s="175"/>
      <c r="P14" s="175"/>
      <c r="Q14" s="175"/>
      <c r="R14" s="175"/>
      <c r="S14" s="175"/>
      <c r="T14" s="175"/>
      <c r="U14" s="175"/>
      <c r="V14" s="219"/>
    </row>
    <row r="15" spans="2:22" s="6" customFormat="1" ht="31.95" customHeight="1" x14ac:dyDescent="0.3">
      <c r="B15" s="218" t="s">
        <v>122</v>
      </c>
      <c r="C15" s="175"/>
      <c r="D15" s="175"/>
      <c r="E15" s="175"/>
      <c r="F15" s="175"/>
      <c r="G15" s="175"/>
      <c r="H15" s="175"/>
      <c r="I15" s="175"/>
      <c r="J15" s="175"/>
      <c r="K15" s="175"/>
      <c r="L15" s="175"/>
      <c r="M15" s="175" t="s">
        <v>123</v>
      </c>
      <c r="N15" s="175"/>
      <c r="O15" s="175"/>
      <c r="P15" s="175"/>
      <c r="Q15" s="175"/>
      <c r="R15" s="175"/>
      <c r="S15" s="175"/>
      <c r="T15" s="175"/>
      <c r="U15" s="175"/>
      <c r="V15" s="219"/>
    </row>
    <row r="16" spans="2:22" s="6" customFormat="1" ht="65.400000000000006" customHeight="1" x14ac:dyDescent="0.3">
      <c r="B16" s="165" t="s">
        <v>702</v>
      </c>
      <c r="C16" s="166"/>
      <c r="D16" s="166"/>
      <c r="E16" s="166"/>
      <c r="F16" s="166"/>
      <c r="G16" s="166"/>
      <c r="H16" s="166"/>
      <c r="I16" s="166"/>
      <c r="J16" s="166"/>
      <c r="K16" s="166"/>
      <c r="L16" s="166"/>
      <c r="M16" s="166" t="s">
        <v>704</v>
      </c>
      <c r="N16" s="166"/>
      <c r="O16" s="166"/>
      <c r="P16" s="166"/>
      <c r="Q16" s="166"/>
      <c r="R16" s="166"/>
      <c r="S16" s="166"/>
      <c r="T16" s="166"/>
      <c r="U16" s="166"/>
      <c r="V16" s="167"/>
    </row>
    <row r="17" spans="2:25" s="6" customFormat="1" ht="35.4" customHeight="1" x14ac:dyDescent="0.3">
      <c r="B17" s="218" t="s">
        <v>7</v>
      </c>
      <c r="C17" s="175"/>
      <c r="D17" s="175"/>
      <c r="E17" s="175"/>
      <c r="F17" s="175"/>
      <c r="G17" s="175"/>
      <c r="H17" s="175"/>
      <c r="I17" s="175"/>
      <c r="J17" s="175"/>
      <c r="K17" s="175"/>
      <c r="L17" s="175"/>
      <c r="M17" s="175"/>
      <c r="N17" s="175"/>
      <c r="O17" s="175"/>
      <c r="P17" s="175"/>
      <c r="Q17" s="175"/>
      <c r="R17" s="175"/>
      <c r="S17" s="175"/>
      <c r="T17" s="175"/>
      <c r="U17" s="175"/>
      <c r="V17" s="219"/>
    </row>
    <row r="18" spans="2:25" s="6" customFormat="1" ht="31.95" customHeight="1" x14ac:dyDescent="0.3">
      <c r="B18" s="218" t="s">
        <v>122</v>
      </c>
      <c r="C18" s="175"/>
      <c r="D18" s="175"/>
      <c r="E18" s="175"/>
      <c r="F18" s="175"/>
      <c r="G18" s="175"/>
      <c r="H18" s="175"/>
      <c r="I18" s="175"/>
      <c r="J18" s="175"/>
      <c r="K18" s="175"/>
      <c r="L18" s="175"/>
      <c r="M18" s="175" t="s">
        <v>123</v>
      </c>
      <c r="N18" s="175"/>
      <c r="O18" s="175"/>
      <c r="P18" s="175"/>
      <c r="Q18" s="175"/>
      <c r="R18" s="175"/>
      <c r="S18" s="175"/>
      <c r="T18" s="175"/>
      <c r="U18" s="175"/>
      <c r="V18" s="219"/>
    </row>
    <row r="19" spans="2:25" s="6" customFormat="1" ht="46.95" customHeight="1" x14ac:dyDescent="0.3">
      <c r="B19" s="165" t="s">
        <v>703</v>
      </c>
      <c r="C19" s="166"/>
      <c r="D19" s="166"/>
      <c r="E19" s="166"/>
      <c r="F19" s="166"/>
      <c r="G19" s="166"/>
      <c r="H19" s="166"/>
      <c r="I19" s="166"/>
      <c r="J19" s="166"/>
      <c r="K19" s="166"/>
      <c r="L19" s="166"/>
      <c r="M19" s="166" t="s">
        <v>705</v>
      </c>
      <c r="N19" s="166"/>
      <c r="O19" s="166"/>
      <c r="P19" s="166"/>
      <c r="Q19" s="166"/>
      <c r="R19" s="166"/>
      <c r="S19" s="166"/>
      <c r="T19" s="166"/>
      <c r="U19" s="166"/>
      <c r="V19" s="167"/>
    </row>
    <row r="20" spans="2:25" s="6" customFormat="1" ht="35.4" customHeight="1" x14ac:dyDescent="0.3">
      <c r="B20" s="218" t="s">
        <v>8</v>
      </c>
      <c r="C20" s="175"/>
      <c r="D20" s="175"/>
      <c r="E20" s="175"/>
      <c r="F20" s="175"/>
      <c r="G20" s="175"/>
      <c r="H20" s="175"/>
      <c r="I20" s="175"/>
      <c r="J20" s="175"/>
      <c r="K20" s="175"/>
      <c r="L20" s="175"/>
      <c r="M20" s="175"/>
      <c r="N20" s="175"/>
      <c r="O20" s="175"/>
      <c r="P20" s="175"/>
      <c r="Q20" s="175"/>
      <c r="R20" s="175"/>
      <c r="S20" s="175"/>
      <c r="T20" s="175"/>
      <c r="U20" s="175"/>
      <c r="V20" s="219"/>
    </row>
    <row r="21" spans="2:25" s="6" customFormat="1" ht="31.95" customHeight="1" x14ac:dyDescent="0.3">
      <c r="B21" s="218" t="s">
        <v>122</v>
      </c>
      <c r="C21" s="175"/>
      <c r="D21" s="175"/>
      <c r="E21" s="175"/>
      <c r="F21" s="175"/>
      <c r="G21" s="175"/>
      <c r="H21" s="175"/>
      <c r="I21" s="175"/>
      <c r="J21" s="175"/>
      <c r="K21" s="175"/>
      <c r="L21" s="175"/>
      <c r="M21" s="175" t="s">
        <v>123</v>
      </c>
      <c r="N21" s="175"/>
      <c r="O21" s="175"/>
      <c r="P21" s="175"/>
      <c r="Q21" s="175"/>
      <c r="R21" s="175"/>
      <c r="S21" s="175"/>
      <c r="T21" s="175"/>
      <c r="U21" s="175"/>
      <c r="V21" s="219"/>
      <c r="W21" s="36"/>
      <c r="X21" s="36"/>
      <c r="Y21" s="37"/>
    </row>
    <row r="22" spans="2:25" s="6" customFormat="1" ht="65.400000000000006" customHeight="1" x14ac:dyDescent="0.3">
      <c r="B22" s="165" t="s">
        <v>673</v>
      </c>
      <c r="C22" s="166"/>
      <c r="D22" s="166"/>
      <c r="E22" s="166"/>
      <c r="F22" s="166"/>
      <c r="G22" s="166"/>
      <c r="H22" s="166"/>
      <c r="I22" s="166"/>
      <c r="J22" s="166"/>
      <c r="K22" s="166"/>
      <c r="L22" s="166"/>
      <c r="M22" s="166" t="s">
        <v>706</v>
      </c>
      <c r="N22" s="166"/>
      <c r="O22" s="166"/>
      <c r="P22" s="166"/>
      <c r="Q22" s="166"/>
      <c r="R22" s="166"/>
      <c r="S22" s="166"/>
      <c r="T22" s="166"/>
      <c r="U22" s="166"/>
      <c r="V22" s="167"/>
      <c r="W22" s="36"/>
      <c r="X22" s="36"/>
      <c r="Y22" s="36"/>
    </row>
    <row r="23" spans="2:25" s="6" customFormat="1" ht="87.6" customHeight="1" x14ac:dyDescent="0.3">
      <c r="B23" s="291" t="s">
        <v>9</v>
      </c>
      <c r="C23" s="292"/>
      <c r="D23" s="292"/>
      <c r="E23" s="292"/>
      <c r="F23" s="292"/>
      <c r="G23" s="292"/>
      <c r="H23" s="292"/>
      <c r="I23" s="292"/>
      <c r="J23" s="292"/>
      <c r="K23" s="292"/>
      <c r="L23" s="292"/>
      <c r="M23" s="292"/>
      <c r="N23" s="175" t="s">
        <v>434</v>
      </c>
      <c r="O23" s="175"/>
      <c r="P23" s="175" t="s">
        <v>999</v>
      </c>
      <c r="Q23" s="175"/>
      <c r="R23" s="175" t="s">
        <v>1000</v>
      </c>
      <c r="S23" s="175"/>
      <c r="T23" s="175" t="s">
        <v>131</v>
      </c>
      <c r="U23" s="175"/>
      <c r="V23" s="219"/>
    </row>
    <row r="24" spans="2:25" s="6" customFormat="1" ht="54" customHeight="1" x14ac:dyDescent="0.3">
      <c r="B24" s="223" t="s">
        <v>126</v>
      </c>
      <c r="C24" s="224"/>
      <c r="D24" s="224"/>
      <c r="E24" s="224"/>
      <c r="F24" s="224"/>
      <c r="G24" s="224"/>
      <c r="H24" s="224"/>
      <c r="I24" s="224"/>
      <c r="J24" s="224" t="s">
        <v>433</v>
      </c>
      <c r="K24" s="224"/>
      <c r="L24" s="224"/>
      <c r="M24" s="224"/>
      <c r="N24" s="166" t="s">
        <v>263</v>
      </c>
      <c r="O24" s="166"/>
      <c r="P24" s="176">
        <f>V37</f>
        <v>196282.16</v>
      </c>
      <c r="Q24" s="176"/>
      <c r="R24" s="176">
        <f>V44</f>
        <v>267282.16000000003</v>
      </c>
      <c r="S24" s="176"/>
      <c r="T24" s="166" t="s">
        <v>458</v>
      </c>
      <c r="U24" s="166"/>
      <c r="V24" s="167"/>
    </row>
    <row r="25" spans="2:25" s="6" customFormat="1" ht="73.2" customHeight="1" thickBot="1" x14ac:dyDescent="0.35">
      <c r="B25" s="242" t="s">
        <v>961</v>
      </c>
      <c r="C25" s="240"/>
      <c r="D25" s="240"/>
      <c r="E25" s="240"/>
      <c r="F25" s="240"/>
      <c r="G25" s="240"/>
      <c r="H25" s="240"/>
      <c r="I25" s="240"/>
      <c r="J25" s="243">
        <v>7862</v>
      </c>
      <c r="K25" s="240"/>
      <c r="L25" s="240"/>
      <c r="M25" s="240"/>
      <c r="N25" s="240"/>
      <c r="O25" s="240"/>
      <c r="P25" s="177"/>
      <c r="Q25" s="177"/>
      <c r="R25" s="177"/>
      <c r="S25" s="177"/>
      <c r="T25" s="240"/>
      <c r="U25" s="240"/>
      <c r="V25" s="241"/>
    </row>
    <row r="26" spans="2:25" s="6" customFormat="1" ht="57" customHeight="1" x14ac:dyDescent="0.3">
      <c r="B26" s="232" t="s">
        <v>428</v>
      </c>
      <c r="C26" s="233"/>
      <c r="D26" s="233"/>
      <c r="E26" s="233"/>
      <c r="F26" s="233"/>
      <c r="G26" s="233"/>
      <c r="H26" s="233"/>
      <c r="I26" s="233"/>
      <c r="J26" s="233"/>
      <c r="K26" s="233"/>
      <c r="L26" s="233"/>
      <c r="M26" s="233"/>
      <c r="N26" s="233"/>
      <c r="O26" s="233"/>
      <c r="P26" s="233"/>
      <c r="Q26" s="233"/>
      <c r="R26" s="233"/>
      <c r="S26" s="233"/>
      <c r="T26" s="233"/>
      <c r="U26" s="233"/>
      <c r="V26" s="234"/>
    </row>
    <row r="27" spans="2:25" s="6" customFormat="1" ht="73.95" customHeight="1" x14ac:dyDescent="0.3">
      <c r="B27" s="284" t="s">
        <v>49</v>
      </c>
      <c r="C27" s="285"/>
      <c r="D27" s="286"/>
      <c r="E27" s="287" t="s">
        <v>48</v>
      </c>
      <c r="F27" s="285"/>
      <c r="G27" s="285"/>
      <c r="H27" s="286"/>
      <c r="I27" s="287" t="s">
        <v>26</v>
      </c>
      <c r="J27" s="285"/>
      <c r="K27" s="285"/>
      <c r="L27" s="286"/>
      <c r="M27" s="287" t="s">
        <v>27</v>
      </c>
      <c r="N27" s="285"/>
      <c r="O27" s="285"/>
      <c r="P27" s="286"/>
      <c r="Q27" s="287" t="s">
        <v>30</v>
      </c>
      <c r="R27" s="286"/>
      <c r="S27" s="287" t="s">
        <v>31</v>
      </c>
      <c r="T27" s="286"/>
      <c r="U27" s="287" t="s">
        <v>32</v>
      </c>
      <c r="V27" s="293"/>
    </row>
    <row r="28" spans="2:25" s="6" customFormat="1" ht="151.94999999999999" customHeight="1" x14ac:dyDescent="0.3">
      <c r="B28" s="246" t="s">
        <v>28</v>
      </c>
      <c r="C28" s="247"/>
      <c r="D28" s="247"/>
      <c r="E28" s="166" t="s">
        <v>707</v>
      </c>
      <c r="F28" s="166"/>
      <c r="G28" s="166"/>
      <c r="H28" s="166"/>
      <c r="I28" s="248" t="s">
        <v>711</v>
      </c>
      <c r="J28" s="248"/>
      <c r="K28" s="248"/>
      <c r="L28" s="248"/>
      <c r="M28" s="248" t="s">
        <v>715</v>
      </c>
      <c r="N28" s="248"/>
      <c r="O28" s="248"/>
      <c r="P28" s="248"/>
      <c r="Q28" s="249" t="s">
        <v>132</v>
      </c>
      <c r="R28" s="249"/>
      <c r="S28" s="249" t="s">
        <v>38</v>
      </c>
      <c r="T28" s="249"/>
      <c r="U28" s="249" t="s">
        <v>40</v>
      </c>
      <c r="V28" s="250"/>
    </row>
    <row r="29" spans="2:25" s="6" customFormat="1" ht="135.6" customHeight="1" x14ac:dyDescent="0.3">
      <c r="B29" s="246" t="s">
        <v>33</v>
      </c>
      <c r="C29" s="247"/>
      <c r="D29" s="247"/>
      <c r="E29" s="166" t="s">
        <v>708</v>
      </c>
      <c r="F29" s="166"/>
      <c r="G29" s="166"/>
      <c r="H29" s="166"/>
      <c r="I29" s="248" t="s">
        <v>712</v>
      </c>
      <c r="J29" s="248"/>
      <c r="K29" s="248"/>
      <c r="L29" s="248"/>
      <c r="M29" s="248" t="s">
        <v>715</v>
      </c>
      <c r="N29" s="248"/>
      <c r="O29" s="248"/>
      <c r="P29" s="248"/>
      <c r="Q29" s="249" t="s">
        <v>132</v>
      </c>
      <c r="R29" s="249"/>
      <c r="S29" s="249" t="s">
        <v>38</v>
      </c>
      <c r="T29" s="249"/>
      <c r="U29" s="249" t="s">
        <v>41</v>
      </c>
      <c r="V29" s="250"/>
    </row>
    <row r="30" spans="2:25" s="6" customFormat="1" ht="132.6" customHeight="1" x14ac:dyDescent="0.3">
      <c r="B30" s="246" t="s">
        <v>29</v>
      </c>
      <c r="C30" s="247"/>
      <c r="D30" s="247"/>
      <c r="E30" s="166" t="s">
        <v>709</v>
      </c>
      <c r="F30" s="166"/>
      <c r="G30" s="166" t="s">
        <v>709</v>
      </c>
      <c r="H30" s="166"/>
      <c r="I30" s="166" t="s">
        <v>713</v>
      </c>
      <c r="J30" s="166" t="s">
        <v>713</v>
      </c>
      <c r="K30" s="166" t="s">
        <v>713</v>
      </c>
      <c r="L30" s="166" t="s">
        <v>713</v>
      </c>
      <c r="M30" s="248" t="s">
        <v>465</v>
      </c>
      <c r="N30" s="248"/>
      <c r="O30" s="248"/>
      <c r="P30" s="248"/>
      <c r="Q30" s="249" t="s">
        <v>132</v>
      </c>
      <c r="R30" s="249"/>
      <c r="S30" s="249" t="s">
        <v>38</v>
      </c>
      <c r="T30" s="249"/>
      <c r="U30" s="249" t="s">
        <v>41</v>
      </c>
      <c r="V30" s="250"/>
    </row>
    <row r="31" spans="2:25" s="6" customFormat="1" ht="155.4" customHeight="1" thickBot="1" x14ac:dyDescent="0.35">
      <c r="B31" s="255" t="s">
        <v>133</v>
      </c>
      <c r="C31" s="256"/>
      <c r="D31" s="256"/>
      <c r="E31" s="297" t="s">
        <v>710</v>
      </c>
      <c r="F31" s="298"/>
      <c r="G31" s="298" t="s">
        <v>710</v>
      </c>
      <c r="H31" s="299"/>
      <c r="I31" s="240" t="s">
        <v>714</v>
      </c>
      <c r="J31" s="240" t="s">
        <v>714</v>
      </c>
      <c r="K31" s="240" t="s">
        <v>714</v>
      </c>
      <c r="L31" s="240" t="s">
        <v>714</v>
      </c>
      <c r="M31" s="389" t="s">
        <v>716</v>
      </c>
      <c r="N31" s="390"/>
      <c r="O31" s="390"/>
      <c r="P31" s="391"/>
      <c r="Q31" s="258" t="s">
        <v>135</v>
      </c>
      <c r="R31" s="258"/>
      <c r="S31" s="258" t="s">
        <v>38</v>
      </c>
      <c r="T31" s="258"/>
      <c r="U31" s="258" t="s">
        <v>43</v>
      </c>
      <c r="V31" s="259"/>
    </row>
    <row r="32" spans="2:25" s="6" customFormat="1" ht="60.6" customHeight="1" thickBot="1" x14ac:dyDescent="0.35">
      <c r="B32" s="178" t="s">
        <v>140</v>
      </c>
      <c r="C32" s="179"/>
      <c r="D32" s="179"/>
      <c r="E32" s="179"/>
      <c r="F32" s="179"/>
      <c r="G32" s="179"/>
      <c r="H32" s="179"/>
      <c r="I32" s="179"/>
      <c r="J32" s="179"/>
      <c r="K32" s="179"/>
      <c r="L32" s="179"/>
      <c r="M32" s="179"/>
      <c r="N32" s="179"/>
      <c r="O32" s="179"/>
      <c r="P32" s="179"/>
      <c r="Q32" s="179"/>
      <c r="R32" s="179"/>
      <c r="S32" s="179"/>
      <c r="T32" s="179"/>
      <c r="U32" s="179"/>
      <c r="V32" s="179"/>
      <c r="W32" s="180"/>
    </row>
    <row r="33" spans="2:25" s="6" customFormat="1" ht="68.400000000000006" customHeight="1" thickBot="1" x14ac:dyDescent="0.35">
      <c r="B33" s="178" t="s">
        <v>429</v>
      </c>
      <c r="C33" s="179"/>
      <c r="D33" s="179"/>
      <c r="E33" s="179"/>
      <c r="F33" s="179"/>
      <c r="G33" s="179"/>
      <c r="H33" s="179"/>
      <c r="I33" s="179"/>
      <c r="J33" s="179"/>
      <c r="K33" s="179"/>
      <c r="L33" s="179"/>
      <c r="M33" s="179"/>
      <c r="N33" s="179"/>
      <c r="O33" s="179"/>
      <c r="P33" s="179"/>
      <c r="Q33" s="179"/>
      <c r="R33" s="179"/>
      <c r="S33" s="179"/>
      <c r="T33" s="179"/>
      <c r="U33" s="179"/>
      <c r="V33" s="179"/>
      <c r="W33" s="180"/>
    </row>
    <row r="34" spans="2:25" s="7" customFormat="1" ht="98.4" customHeight="1" thickBot="1" x14ac:dyDescent="0.35">
      <c r="B34" s="181" t="s">
        <v>133</v>
      </c>
      <c r="C34" s="184" t="s">
        <v>141</v>
      </c>
      <c r="D34" s="185"/>
      <c r="E34" s="185"/>
      <c r="F34" s="186"/>
      <c r="G34" s="87" t="s">
        <v>399</v>
      </c>
      <c r="H34" s="88" t="s">
        <v>12</v>
      </c>
      <c r="I34" s="87" t="s">
        <v>13</v>
      </c>
      <c r="J34" s="88" t="s">
        <v>14</v>
      </c>
      <c r="K34" s="88" t="s">
        <v>15</v>
      </c>
      <c r="L34" s="88" t="s">
        <v>16</v>
      </c>
      <c r="M34" s="88" t="s">
        <v>17</v>
      </c>
      <c r="N34" s="89" t="s">
        <v>18</v>
      </c>
      <c r="O34" s="88" t="s">
        <v>19</v>
      </c>
      <c r="P34" s="88" t="s">
        <v>20</v>
      </c>
      <c r="Q34" s="88" t="s">
        <v>21</v>
      </c>
      <c r="R34" s="88" t="s">
        <v>22</v>
      </c>
      <c r="S34" s="88" t="s">
        <v>23</v>
      </c>
      <c r="T34" s="88" t="s">
        <v>24</v>
      </c>
      <c r="U34" s="88" t="s">
        <v>25</v>
      </c>
      <c r="V34" s="88" t="s">
        <v>11</v>
      </c>
      <c r="W34" s="90" t="s">
        <v>42</v>
      </c>
    </row>
    <row r="35" spans="2:25" s="6" customFormat="1" ht="120" customHeight="1" x14ac:dyDescent="0.3">
      <c r="B35" s="182"/>
      <c r="C35" s="378" t="s">
        <v>186</v>
      </c>
      <c r="D35" s="379"/>
      <c r="E35" s="379"/>
      <c r="F35" s="380"/>
      <c r="G35" s="382">
        <v>360</v>
      </c>
      <c r="H35" s="384" t="s">
        <v>187</v>
      </c>
      <c r="I35" s="392">
        <v>1200</v>
      </c>
      <c r="J35" s="64">
        <v>1</v>
      </c>
      <c r="K35" s="64">
        <v>1</v>
      </c>
      <c r="L35" s="64">
        <v>1</v>
      </c>
      <c r="M35" s="65">
        <v>1</v>
      </c>
      <c r="N35" s="64">
        <v>1</v>
      </c>
      <c r="O35" s="64">
        <v>1</v>
      </c>
      <c r="P35" s="64">
        <v>1</v>
      </c>
      <c r="Q35" s="64">
        <v>1</v>
      </c>
      <c r="R35" s="64">
        <v>1</v>
      </c>
      <c r="S35" s="64">
        <v>1</v>
      </c>
      <c r="T35" s="64">
        <v>1</v>
      </c>
      <c r="U35" s="64">
        <v>1</v>
      </c>
      <c r="V35" s="68">
        <f>SUM(J35:U35)</f>
        <v>12</v>
      </c>
      <c r="W35" s="387" t="s">
        <v>984</v>
      </c>
    </row>
    <row r="36" spans="2:25" s="6" customFormat="1" ht="120" customHeight="1" thickBot="1" x14ac:dyDescent="0.35">
      <c r="B36" s="183"/>
      <c r="C36" s="381"/>
      <c r="D36" s="336"/>
      <c r="E36" s="336"/>
      <c r="F36" s="337"/>
      <c r="G36" s="383"/>
      <c r="H36" s="385"/>
      <c r="I36" s="341"/>
      <c r="J36" s="41">
        <v>16356.84</v>
      </c>
      <c r="K36" s="41">
        <v>16356.84</v>
      </c>
      <c r="L36" s="41">
        <v>16356.84</v>
      </c>
      <c r="M36" s="41">
        <v>16356.84</v>
      </c>
      <c r="N36" s="41">
        <v>16356.84</v>
      </c>
      <c r="O36" s="41">
        <v>16356.84</v>
      </c>
      <c r="P36" s="41">
        <v>16356.84</v>
      </c>
      <c r="Q36" s="41">
        <v>16356.84</v>
      </c>
      <c r="R36" s="41">
        <v>16356.84</v>
      </c>
      <c r="S36" s="41">
        <v>16356.84</v>
      </c>
      <c r="T36" s="41">
        <v>16356.84</v>
      </c>
      <c r="U36" s="41">
        <v>16356.92</v>
      </c>
      <c r="V36" s="70">
        <f t="shared" ref="V36" si="0">SUM(J36:U36)</f>
        <v>196282.16</v>
      </c>
      <c r="W36" s="388"/>
      <c r="Y36" s="33"/>
    </row>
    <row r="37" spans="2:25" s="6" customFormat="1" ht="51.6" customHeight="1" x14ac:dyDescent="0.3">
      <c r="B37" s="35"/>
      <c r="C37" s="35"/>
      <c r="D37" s="35"/>
      <c r="E37" s="35"/>
      <c r="F37" s="35"/>
      <c r="G37" s="35"/>
      <c r="H37" s="35"/>
      <c r="I37" s="35"/>
      <c r="J37" s="35"/>
      <c r="K37" s="35"/>
      <c r="L37" s="35"/>
      <c r="M37" s="35"/>
      <c r="N37" s="35"/>
      <c r="O37" s="35"/>
      <c r="P37" s="35"/>
      <c r="Q37" s="35"/>
      <c r="R37" s="376"/>
      <c r="S37" s="376"/>
      <c r="T37" s="377" t="s">
        <v>11</v>
      </c>
      <c r="U37" s="377"/>
      <c r="V37" s="54">
        <f>V36</f>
        <v>196282.16</v>
      </c>
    </row>
    <row r="38" spans="2:25" s="6" customFormat="1" ht="15.6" thickBot="1" x14ac:dyDescent="0.35"/>
    <row r="39" spans="2:25" s="6" customFormat="1" ht="60.6" customHeight="1" thickBot="1" x14ac:dyDescent="0.35">
      <c r="B39" s="178" t="s">
        <v>140</v>
      </c>
      <c r="C39" s="179"/>
      <c r="D39" s="179"/>
      <c r="E39" s="179"/>
      <c r="F39" s="179"/>
      <c r="G39" s="179"/>
      <c r="H39" s="179"/>
      <c r="I39" s="179"/>
      <c r="J39" s="179"/>
      <c r="K39" s="179"/>
      <c r="L39" s="179"/>
      <c r="M39" s="179"/>
      <c r="N39" s="179"/>
      <c r="O39" s="179"/>
      <c r="P39" s="179"/>
      <c r="Q39" s="179"/>
      <c r="R39" s="179"/>
      <c r="S39" s="179"/>
      <c r="T39" s="179"/>
      <c r="U39" s="179"/>
      <c r="V39" s="179"/>
      <c r="W39" s="180"/>
    </row>
    <row r="40" spans="2:25" s="6" customFormat="1" ht="68.400000000000006" customHeight="1" thickBot="1" x14ac:dyDescent="0.35">
      <c r="B40" s="178" t="s">
        <v>998</v>
      </c>
      <c r="C40" s="179"/>
      <c r="D40" s="179"/>
      <c r="E40" s="179"/>
      <c r="F40" s="179"/>
      <c r="G40" s="179"/>
      <c r="H40" s="179"/>
      <c r="I40" s="179"/>
      <c r="J40" s="179"/>
      <c r="K40" s="179"/>
      <c r="L40" s="179"/>
      <c r="M40" s="179"/>
      <c r="N40" s="179"/>
      <c r="O40" s="179"/>
      <c r="P40" s="179"/>
      <c r="Q40" s="179"/>
      <c r="R40" s="179"/>
      <c r="S40" s="179"/>
      <c r="T40" s="179"/>
      <c r="U40" s="179"/>
      <c r="V40" s="179"/>
      <c r="W40" s="180"/>
    </row>
    <row r="41" spans="2:25" s="7" customFormat="1" ht="98.4" customHeight="1" thickBot="1" x14ac:dyDescent="0.35">
      <c r="B41" s="181" t="s">
        <v>133</v>
      </c>
      <c r="C41" s="184" t="s">
        <v>141</v>
      </c>
      <c r="D41" s="185"/>
      <c r="E41" s="185"/>
      <c r="F41" s="186"/>
      <c r="G41" s="87" t="s">
        <v>459</v>
      </c>
      <c r="H41" s="88" t="s">
        <v>12</v>
      </c>
      <c r="I41" s="87" t="s">
        <v>13</v>
      </c>
      <c r="J41" s="88" t="s">
        <v>14</v>
      </c>
      <c r="K41" s="88" t="s">
        <v>15</v>
      </c>
      <c r="L41" s="88" t="s">
        <v>16</v>
      </c>
      <c r="M41" s="88" t="s">
        <v>17</v>
      </c>
      <c r="N41" s="89" t="s">
        <v>18</v>
      </c>
      <c r="O41" s="88" t="s">
        <v>19</v>
      </c>
      <c r="P41" s="88" t="s">
        <v>20</v>
      </c>
      <c r="Q41" s="88" t="s">
        <v>21</v>
      </c>
      <c r="R41" s="88" t="s">
        <v>22</v>
      </c>
      <c r="S41" s="88" t="s">
        <v>23</v>
      </c>
      <c r="T41" s="88" t="s">
        <v>24</v>
      </c>
      <c r="U41" s="88" t="s">
        <v>25</v>
      </c>
      <c r="V41" s="88" t="s">
        <v>11</v>
      </c>
      <c r="W41" s="90" t="s">
        <v>42</v>
      </c>
    </row>
    <row r="42" spans="2:25" s="6" customFormat="1" ht="120" customHeight="1" x14ac:dyDescent="0.3">
      <c r="B42" s="182"/>
      <c r="C42" s="378" t="s">
        <v>710</v>
      </c>
      <c r="D42" s="379"/>
      <c r="E42" s="379"/>
      <c r="F42" s="380"/>
      <c r="G42" s="382">
        <v>360</v>
      </c>
      <c r="H42" s="384" t="s">
        <v>187</v>
      </c>
      <c r="I42" s="386">
        <v>1200</v>
      </c>
      <c r="J42" s="64">
        <v>1</v>
      </c>
      <c r="K42" s="64">
        <v>1</v>
      </c>
      <c r="L42" s="64">
        <v>1</v>
      </c>
      <c r="M42" s="65">
        <v>1</v>
      </c>
      <c r="N42" s="64">
        <v>1</v>
      </c>
      <c r="O42" s="64">
        <v>1</v>
      </c>
      <c r="P42" s="64">
        <v>1</v>
      </c>
      <c r="Q42" s="64">
        <v>1</v>
      </c>
      <c r="R42" s="64">
        <v>1</v>
      </c>
      <c r="S42" s="65">
        <v>1</v>
      </c>
      <c r="T42" s="64">
        <v>1</v>
      </c>
      <c r="U42" s="64">
        <v>1</v>
      </c>
      <c r="V42" s="68">
        <v>12</v>
      </c>
      <c r="W42" s="387" t="s">
        <v>984</v>
      </c>
    </row>
    <row r="43" spans="2:25" s="6" customFormat="1" ht="120" customHeight="1" thickBot="1" x14ac:dyDescent="0.35">
      <c r="B43" s="183"/>
      <c r="C43" s="381"/>
      <c r="D43" s="336"/>
      <c r="E43" s="336"/>
      <c r="F43" s="337"/>
      <c r="G43" s="383"/>
      <c r="H43" s="385"/>
      <c r="I43" s="341"/>
      <c r="J43" s="41">
        <v>22273.51</v>
      </c>
      <c r="K43" s="41">
        <v>22273.51</v>
      </c>
      <c r="L43" s="41">
        <v>22273.51</v>
      </c>
      <c r="M43" s="41">
        <v>22273.51</v>
      </c>
      <c r="N43" s="41">
        <v>22273.51</v>
      </c>
      <c r="O43" s="41">
        <v>22273.51</v>
      </c>
      <c r="P43" s="41">
        <v>22273.51</v>
      </c>
      <c r="Q43" s="41">
        <v>22273.51</v>
      </c>
      <c r="R43" s="41">
        <v>22273.51</v>
      </c>
      <c r="S43" s="41">
        <v>22273.51</v>
      </c>
      <c r="T43" s="41">
        <v>22273.51</v>
      </c>
      <c r="U43" s="41">
        <v>22273.55</v>
      </c>
      <c r="V43" s="70">
        <f t="shared" ref="V43" si="1">SUM(J43:U43)</f>
        <v>267282.16000000003</v>
      </c>
      <c r="W43" s="388"/>
      <c r="Y43" s="33"/>
    </row>
    <row r="44" spans="2:25" s="6" customFormat="1" ht="51.6" customHeight="1" x14ac:dyDescent="0.3">
      <c r="B44" s="35"/>
      <c r="C44" s="35"/>
      <c r="D44" s="35"/>
      <c r="E44" s="35"/>
      <c r="F44" s="35"/>
      <c r="G44" s="35"/>
      <c r="H44" s="35"/>
      <c r="I44" s="35"/>
      <c r="J44" s="35"/>
      <c r="K44" s="35"/>
      <c r="L44" s="35"/>
      <c r="M44" s="35"/>
      <c r="N44" s="35"/>
      <c r="O44" s="35"/>
      <c r="P44" s="35"/>
      <c r="Q44" s="35"/>
      <c r="R44" s="376"/>
      <c r="S44" s="376"/>
      <c r="T44" s="377" t="s">
        <v>11</v>
      </c>
      <c r="U44" s="377"/>
      <c r="V44" s="54">
        <f>V43</f>
        <v>267282.16000000003</v>
      </c>
    </row>
    <row r="66" ht="13.95" customHeight="1" x14ac:dyDescent="0.3"/>
    <row r="67" ht="13.95" customHeight="1" x14ac:dyDescent="0.3"/>
    <row r="68" ht="13.95" customHeight="1" x14ac:dyDescent="0.3"/>
    <row r="69" ht="13.95" customHeight="1" x14ac:dyDescent="0.3"/>
    <row r="70" ht="13.95" customHeight="1" x14ac:dyDescent="0.3"/>
    <row r="71" ht="14.4" customHeight="1" x14ac:dyDescent="0.3"/>
    <row r="81" spans="20:20" ht="15" x14ac:dyDescent="0.3">
      <c r="T81" s="6"/>
    </row>
    <row r="82" spans="20:20" ht="15" x14ac:dyDescent="0.3">
      <c r="T82" s="6"/>
    </row>
    <row r="83" spans="20:20" ht="15" x14ac:dyDescent="0.3">
      <c r="T83" s="6"/>
    </row>
    <row r="84" spans="20:20" ht="15" x14ac:dyDescent="0.3">
      <c r="T84" s="6"/>
    </row>
    <row r="85" spans="20:20" ht="15" customHeight="1" x14ac:dyDescent="0.3">
      <c r="T85" s="6"/>
    </row>
    <row r="86" spans="20:20" ht="15" x14ac:dyDescent="0.3">
      <c r="T86" s="6"/>
    </row>
    <row r="87" spans="20:20" ht="15" customHeight="1" x14ac:dyDescent="0.3">
      <c r="T87" s="6"/>
    </row>
    <row r="88" spans="20:20" ht="15" x14ac:dyDescent="0.3">
      <c r="T88" s="6"/>
    </row>
    <row r="89" spans="20:20" ht="15" customHeight="1" x14ac:dyDescent="0.3">
      <c r="T89" s="6"/>
    </row>
    <row r="91" spans="20:20" ht="15" customHeight="1" x14ac:dyDescent="0.3"/>
    <row r="93" spans="20:20" ht="15" customHeight="1" x14ac:dyDescent="0.3"/>
    <row r="95" spans="20:20" ht="15" customHeight="1" x14ac:dyDescent="0.3"/>
  </sheetData>
  <mergeCells count="108">
    <mergeCell ref="B32:W32"/>
    <mergeCell ref="R37:S37"/>
    <mergeCell ref="T37:U37"/>
    <mergeCell ref="B33:W33"/>
    <mergeCell ref="B34:B36"/>
    <mergeCell ref="C34:F34"/>
    <mergeCell ref="C35:F36"/>
    <mergeCell ref="G35:G36"/>
    <mergeCell ref="H35:H36"/>
    <mergeCell ref="I35:I36"/>
    <mergeCell ref="W35:W36"/>
    <mergeCell ref="U30:V30"/>
    <mergeCell ref="B31:D31"/>
    <mergeCell ref="E31:H31"/>
    <mergeCell ref="I31:L31"/>
    <mergeCell ref="M31:P31"/>
    <mergeCell ref="Q31:R31"/>
    <mergeCell ref="S31:T31"/>
    <mergeCell ref="U31:V31"/>
    <mergeCell ref="B30:D30"/>
    <mergeCell ref="E30:H30"/>
    <mergeCell ref="I30:L30"/>
    <mergeCell ref="M30:P30"/>
    <mergeCell ref="Q30:R30"/>
    <mergeCell ref="S30:T30"/>
    <mergeCell ref="U27:V27"/>
    <mergeCell ref="B24:I24"/>
    <mergeCell ref="J24:M24"/>
    <mergeCell ref="T24:V25"/>
    <mergeCell ref="B25:I25"/>
    <mergeCell ref="J25:M25"/>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B21:L21"/>
    <mergeCell ref="M21:V21"/>
    <mergeCell ref="B22:L22"/>
    <mergeCell ref="M22:V22"/>
    <mergeCell ref="B23:M23"/>
    <mergeCell ref="T23:V23"/>
    <mergeCell ref="B17:V17"/>
    <mergeCell ref="B18:L18"/>
    <mergeCell ref="M18:V18"/>
    <mergeCell ref="B19:L19"/>
    <mergeCell ref="M19:V19"/>
    <mergeCell ref="B20:V20"/>
    <mergeCell ref="B13:L13"/>
    <mergeCell ref="M13:V13"/>
    <mergeCell ref="B14:V14"/>
    <mergeCell ref="B15:L15"/>
    <mergeCell ref="M15:V15"/>
    <mergeCell ref="B16:L16"/>
    <mergeCell ref="M16:V16"/>
    <mergeCell ref="B9:I9"/>
    <mergeCell ref="J9:P9"/>
    <mergeCell ref="Q9:V9"/>
    <mergeCell ref="B10:V10"/>
    <mergeCell ref="B11:V11"/>
    <mergeCell ref="B12:L12"/>
    <mergeCell ref="M12:V12"/>
    <mergeCell ref="B6:L6"/>
    <mergeCell ref="M6:V6"/>
    <mergeCell ref="B7:V7"/>
    <mergeCell ref="B8:I8"/>
    <mergeCell ref="J8:P8"/>
    <mergeCell ref="Q8:V8"/>
    <mergeCell ref="B2:V2"/>
    <mergeCell ref="B3:L3"/>
    <mergeCell ref="M3:V3"/>
    <mergeCell ref="B4:L4"/>
    <mergeCell ref="M4:V4"/>
    <mergeCell ref="B5:L5"/>
    <mergeCell ref="M5:V5"/>
    <mergeCell ref="R44:S44"/>
    <mergeCell ref="T44:U44"/>
    <mergeCell ref="N23:O23"/>
    <mergeCell ref="P23:Q23"/>
    <mergeCell ref="R23:S23"/>
    <mergeCell ref="N24:O25"/>
    <mergeCell ref="P24:Q25"/>
    <mergeCell ref="R24:S25"/>
    <mergeCell ref="B39:W39"/>
    <mergeCell ref="B40:W40"/>
    <mergeCell ref="B41:B43"/>
    <mergeCell ref="C41:F41"/>
    <mergeCell ref="C42:F43"/>
    <mergeCell ref="G42:G43"/>
    <mergeCell ref="H42:H43"/>
    <mergeCell ref="I42:I43"/>
    <mergeCell ref="W42:W43"/>
    <mergeCell ref="B26:V26"/>
    <mergeCell ref="B27:D27"/>
    <mergeCell ref="E27:H27"/>
    <mergeCell ref="I27:L27"/>
    <mergeCell ref="M27:P27"/>
    <mergeCell ref="Q27:R27"/>
    <mergeCell ref="S27:T27"/>
  </mergeCells>
  <printOptions horizontalCentered="1"/>
  <pageMargins left="0.23622047244094491" right="0.15748031496062992" top="1.1023622047244095" bottom="0.19685039370078741" header="0.15748031496062992" footer="0.15748031496062992"/>
  <pageSetup scale="29" fitToHeight="0" orientation="landscape" r:id="rId1"/>
  <headerFooter scaleWithDoc="0">
    <oddHeader>&amp;C&amp;G</oddHeader>
    <oddFooter>&amp;C&amp;G</oddFooter>
  </headerFooter>
  <rowBreaks count="2" manualBreakCount="2">
    <brk id="25" min="1" max="22" man="1"/>
    <brk id="31" min="1" max="22" man="1"/>
  </rowBreaks>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7" tint="0.79998168889431442"/>
  </sheetPr>
  <dimension ref="B2:K37"/>
  <sheetViews>
    <sheetView view="pageBreakPreview" topLeftCell="A25" zoomScale="70" zoomScaleNormal="100" zoomScaleSheetLayoutView="70" workbookViewId="0">
      <selection activeCell="D43" sqref="D43"/>
    </sheetView>
  </sheetViews>
  <sheetFormatPr baseColWidth="10" defaultColWidth="11.44140625" defaultRowHeight="13.8" x14ac:dyDescent="0.25"/>
  <cols>
    <col min="1" max="1" width="2.109375" style="3" customWidth="1"/>
    <col min="2" max="3" width="11.44140625" style="3" customWidth="1"/>
    <col min="4" max="4" width="16.44140625" style="3" customWidth="1"/>
    <col min="5" max="5" width="12.109375" style="3" customWidth="1"/>
    <col min="6" max="8" width="11.44140625" style="3"/>
    <col min="9" max="9" width="13.33203125" style="3" customWidth="1"/>
    <col min="10" max="10" width="11.44140625" style="3"/>
    <col min="11" max="11" width="15" style="3" customWidth="1"/>
    <col min="12" max="16384" width="11.44140625" style="3"/>
  </cols>
  <sheetData>
    <row r="2" spans="2:11" ht="21" customHeight="1" x14ac:dyDescent="0.25">
      <c r="C2" s="157" t="s">
        <v>915</v>
      </c>
      <c r="D2" s="157"/>
      <c r="E2" s="157"/>
      <c r="F2" s="157"/>
      <c r="G2" s="157"/>
      <c r="H2" s="157"/>
      <c r="I2" s="157"/>
    </row>
    <row r="3" spans="2:11" ht="15" customHeight="1" x14ac:dyDescent="0.25">
      <c r="C3" s="159" t="s">
        <v>1067</v>
      </c>
      <c r="D3" s="159"/>
      <c r="E3" s="159"/>
      <c r="F3" s="159"/>
      <c r="G3" s="159"/>
      <c r="H3" s="159"/>
      <c r="I3" s="159"/>
    </row>
    <row r="4" spans="2:11" ht="41.25" customHeight="1" x14ac:dyDescent="0.25">
      <c r="B4" s="162" t="s">
        <v>75</v>
      </c>
      <c r="C4" s="162"/>
      <c r="D4" s="162"/>
      <c r="E4" s="162"/>
      <c r="F4" s="162"/>
      <c r="G4" s="162"/>
      <c r="H4" s="162"/>
      <c r="I4" s="162"/>
      <c r="J4" s="162"/>
      <c r="K4" s="162"/>
    </row>
    <row r="5" spans="2:11" ht="54.6" customHeight="1" x14ac:dyDescent="0.25">
      <c r="B5" s="162"/>
      <c r="C5" s="162"/>
      <c r="D5" s="162"/>
      <c r="E5" s="162"/>
      <c r="F5" s="162"/>
      <c r="G5" s="162"/>
      <c r="H5" s="162"/>
      <c r="I5" s="162"/>
      <c r="J5" s="162"/>
      <c r="K5" s="162"/>
    </row>
    <row r="6" spans="2:11" ht="6" customHeight="1" x14ac:dyDescent="0.25">
      <c r="B6" s="17"/>
      <c r="C6" s="17"/>
      <c r="D6" s="17"/>
      <c r="E6" s="17"/>
      <c r="F6" s="17"/>
      <c r="G6" s="17"/>
      <c r="H6" s="17"/>
      <c r="I6" s="17"/>
      <c r="J6" s="17"/>
    </row>
    <row r="7" spans="2:11" ht="35.25" customHeight="1" x14ac:dyDescent="0.25">
      <c r="B7" s="162" t="s">
        <v>916</v>
      </c>
      <c r="C7" s="162"/>
      <c r="D7" s="162"/>
      <c r="E7" s="162"/>
      <c r="F7" s="162"/>
      <c r="G7" s="162"/>
      <c r="H7" s="162"/>
      <c r="I7" s="162"/>
      <c r="J7" s="162"/>
      <c r="K7" s="162"/>
    </row>
    <row r="8" spans="2:11" ht="30.75" customHeight="1" x14ac:dyDescent="0.25">
      <c r="B8" s="162"/>
      <c r="C8" s="162"/>
      <c r="D8" s="162"/>
      <c r="E8" s="162"/>
      <c r="F8" s="162"/>
      <c r="G8" s="162"/>
      <c r="H8" s="162"/>
      <c r="I8" s="162"/>
      <c r="J8" s="162"/>
      <c r="K8" s="162"/>
    </row>
    <row r="9" spans="2:11" ht="2.25" customHeight="1" x14ac:dyDescent="0.25">
      <c r="B9" s="17"/>
      <c r="C9" s="17"/>
      <c r="D9" s="17"/>
      <c r="E9" s="17"/>
      <c r="F9" s="17"/>
      <c r="G9" s="17"/>
      <c r="H9" s="17"/>
      <c r="I9" s="17"/>
      <c r="J9" s="17"/>
    </row>
    <row r="10" spans="2:11" ht="17.399999999999999" x14ac:dyDescent="0.25">
      <c r="B10" s="11" t="s">
        <v>92</v>
      </c>
      <c r="C10" s="12"/>
      <c r="D10" s="12"/>
      <c r="E10" s="12"/>
      <c r="F10" s="12"/>
      <c r="G10" s="12"/>
      <c r="H10" s="12"/>
      <c r="I10" s="12"/>
      <c r="J10" s="12"/>
    </row>
    <row r="11" spans="2:11" ht="15" x14ac:dyDescent="0.25">
      <c r="B11" s="13" t="s">
        <v>278</v>
      </c>
      <c r="C11" s="14"/>
      <c r="D11" s="12"/>
      <c r="E11" s="12"/>
      <c r="F11" s="12"/>
      <c r="G11" s="12"/>
      <c r="H11" s="12"/>
      <c r="I11" s="12"/>
      <c r="J11" s="12"/>
    </row>
    <row r="12" spans="2:11" ht="15" x14ac:dyDescent="0.25">
      <c r="B12" s="13" t="s">
        <v>279</v>
      </c>
      <c r="C12" s="14"/>
      <c r="D12" s="12"/>
      <c r="E12" s="12"/>
      <c r="F12" s="12"/>
      <c r="G12" s="12"/>
      <c r="H12" s="12"/>
      <c r="I12" s="12"/>
      <c r="J12" s="12"/>
    </row>
    <row r="13" spans="2:11" ht="15" x14ac:dyDescent="0.25">
      <c r="B13" s="13" t="s">
        <v>280</v>
      </c>
      <c r="C13" s="14"/>
      <c r="D13" s="12"/>
      <c r="E13" s="12"/>
      <c r="F13" s="12"/>
      <c r="G13" s="12"/>
      <c r="H13" s="12"/>
      <c r="I13" s="12"/>
      <c r="J13" s="12"/>
    </row>
    <row r="14" spans="2:11" ht="15" x14ac:dyDescent="0.25">
      <c r="B14" s="13" t="s">
        <v>391</v>
      </c>
      <c r="C14" s="14"/>
      <c r="D14" s="12"/>
      <c r="E14" s="12"/>
      <c r="F14" s="12"/>
      <c r="G14" s="12"/>
      <c r="H14" s="12"/>
      <c r="I14" s="12"/>
      <c r="J14" s="12"/>
    </row>
    <row r="15" spans="2:11" ht="10.5" customHeight="1" x14ac:dyDescent="0.25">
      <c r="B15" s="13"/>
      <c r="C15" s="14"/>
      <c r="D15" s="12"/>
      <c r="E15" s="12"/>
      <c r="F15" s="12"/>
      <c r="G15" s="12"/>
      <c r="H15" s="12"/>
      <c r="I15" s="12"/>
      <c r="J15" s="12"/>
    </row>
    <row r="16" spans="2:11" ht="56.25" customHeight="1" x14ac:dyDescent="0.25">
      <c r="B16" s="162" t="s">
        <v>917</v>
      </c>
      <c r="C16" s="162"/>
      <c r="D16" s="162"/>
      <c r="E16" s="162"/>
      <c r="F16" s="162"/>
      <c r="G16" s="162"/>
      <c r="H16" s="162"/>
      <c r="I16" s="162"/>
      <c r="J16" s="162"/>
      <c r="K16" s="162"/>
    </row>
    <row r="17" spans="2:11" ht="56.25" customHeight="1" x14ac:dyDescent="0.25">
      <c r="B17" s="162"/>
      <c r="C17" s="162"/>
      <c r="D17" s="162"/>
      <c r="E17" s="162"/>
      <c r="F17" s="162"/>
      <c r="G17" s="162"/>
      <c r="H17" s="162"/>
      <c r="I17" s="162"/>
      <c r="J17" s="162"/>
      <c r="K17" s="162"/>
    </row>
    <row r="18" spans="2:11" ht="2.25" customHeight="1" x14ac:dyDescent="0.25">
      <c r="B18" s="12"/>
      <c r="C18" s="12"/>
      <c r="D18" s="12"/>
      <c r="E18" s="12"/>
      <c r="F18" s="12"/>
      <c r="G18" s="12"/>
      <c r="H18" s="12"/>
      <c r="I18" s="12"/>
      <c r="J18" s="12"/>
      <c r="K18" s="12"/>
    </row>
    <row r="19" spans="2:11" ht="18.75" customHeight="1" x14ac:dyDescent="0.25">
      <c r="B19" s="12"/>
      <c r="C19" s="12"/>
      <c r="D19" s="12"/>
      <c r="E19" s="12"/>
      <c r="F19" s="12"/>
      <c r="G19" s="12"/>
      <c r="H19" s="12"/>
      <c r="I19" s="12"/>
      <c r="J19" s="12"/>
      <c r="K19" s="12"/>
    </row>
    <row r="20" spans="2:11" ht="47.25" customHeight="1" x14ac:dyDescent="0.25">
      <c r="B20" s="163" t="s">
        <v>918</v>
      </c>
      <c r="C20" s="162"/>
      <c r="D20" s="162"/>
      <c r="E20" s="162"/>
      <c r="F20" s="162"/>
      <c r="G20" s="162"/>
      <c r="H20" s="162"/>
      <c r="I20" s="162"/>
      <c r="J20" s="162"/>
      <c r="K20" s="162"/>
    </row>
    <row r="21" spans="2:11" ht="47.25" customHeight="1" x14ac:dyDescent="0.25">
      <c r="B21" s="162"/>
      <c r="C21" s="162"/>
      <c r="D21" s="162"/>
      <c r="E21" s="162"/>
      <c r="F21" s="162"/>
      <c r="G21" s="162"/>
      <c r="H21" s="162"/>
      <c r="I21" s="162"/>
      <c r="J21" s="162"/>
      <c r="K21" s="162"/>
    </row>
    <row r="22" spans="2:11" ht="9" customHeight="1" x14ac:dyDescent="0.25">
      <c r="B22" s="12"/>
      <c r="C22" s="12"/>
      <c r="D22" s="12"/>
      <c r="E22" s="12"/>
      <c r="F22" s="12"/>
      <c r="G22" s="12"/>
      <c r="H22" s="12"/>
      <c r="I22" s="12"/>
      <c r="J22" s="12"/>
      <c r="K22" s="12"/>
    </row>
    <row r="23" spans="2:11" ht="56.25" customHeight="1" x14ac:dyDescent="0.25">
      <c r="B23" s="163" t="s">
        <v>919</v>
      </c>
      <c r="C23" s="162"/>
      <c r="D23" s="162"/>
      <c r="E23" s="162"/>
      <c r="F23" s="162"/>
      <c r="G23" s="162"/>
      <c r="H23" s="162"/>
      <c r="I23" s="162"/>
      <c r="J23" s="162"/>
      <c r="K23" s="162"/>
    </row>
    <row r="24" spans="2:11" ht="56.25" customHeight="1" x14ac:dyDescent="0.25">
      <c r="B24" s="162"/>
      <c r="C24" s="162"/>
      <c r="D24" s="162"/>
      <c r="E24" s="162"/>
      <c r="F24" s="162"/>
      <c r="G24" s="162"/>
      <c r="H24" s="162"/>
      <c r="I24" s="162"/>
      <c r="J24" s="162"/>
      <c r="K24" s="162"/>
    </row>
    <row r="25" spans="2:11" ht="3.75" customHeight="1" x14ac:dyDescent="0.25"/>
    <row r="26" spans="2:11" ht="48" customHeight="1" x14ac:dyDescent="0.25">
      <c r="B26" s="163" t="s">
        <v>920</v>
      </c>
      <c r="C26" s="162"/>
      <c r="D26" s="162"/>
      <c r="E26" s="162"/>
      <c r="F26" s="162"/>
      <c r="G26" s="162"/>
      <c r="H26" s="162"/>
      <c r="I26" s="162"/>
      <c r="J26" s="162"/>
      <c r="K26" s="162"/>
    </row>
    <row r="27" spans="2:11" ht="50.25" customHeight="1" x14ac:dyDescent="0.25">
      <c r="B27" s="162"/>
      <c r="C27" s="162"/>
      <c r="D27" s="162"/>
      <c r="E27" s="162"/>
      <c r="F27" s="162"/>
      <c r="G27" s="162"/>
      <c r="H27" s="162"/>
      <c r="I27" s="162"/>
      <c r="J27" s="162"/>
      <c r="K27" s="162"/>
    </row>
    <row r="28" spans="2:11" ht="4.5" customHeight="1" x14ac:dyDescent="0.25"/>
    <row r="29" spans="2:11" ht="57.75" customHeight="1" x14ac:dyDescent="0.25">
      <c r="B29" s="163" t="s">
        <v>921</v>
      </c>
      <c r="C29" s="162"/>
      <c r="D29" s="162"/>
      <c r="E29" s="162"/>
      <c r="F29" s="162"/>
      <c r="G29" s="162"/>
      <c r="H29" s="162"/>
      <c r="I29" s="162"/>
      <c r="J29" s="162"/>
      <c r="K29" s="162"/>
    </row>
    <row r="30" spans="2:11" ht="57.75" customHeight="1" x14ac:dyDescent="0.25">
      <c r="B30" s="162"/>
      <c r="C30" s="162"/>
      <c r="D30" s="162"/>
      <c r="E30" s="162"/>
      <c r="F30" s="162"/>
      <c r="G30" s="162"/>
      <c r="H30" s="162"/>
      <c r="I30" s="162"/>
      <c r="J30" s="162"/>
      <c r="K30" s="162"/>
    </row>
    <row r="31" spans="2:11" ht="2.25" customHeight="1" x14ac:dyDescent="0.25"/>
    <row r="32" spans="2:11" ht="22.5" customHeight="1" x14ac:dyDescent="0.25"/>
    <row r="33" spans="2:11" ht="40.5" customHeight="1" x14ac:dyDescent="0.25">
      <c r="B33" s="163" t="s">
        <v>922</v>
      </c>
      <c r="C33" s="162"/>
      <c r="D33" s="162"/>
      <c r="E33" s="162"/>
      <c r="F33" s="162"/>
      <c r="G33" s="162"/>
      <c r="H33" s="162"/>
      <c r="I33" s="162"/>
      <c r="J33" s="162"/>
      <c r="K33" s="162"/>
    </row>
    <row r="34" spans="2:11" ht="48.6" customHeight="1" x14ac:dyDescent="0.25">
      <c r="B34" s="162"/>
      <c r="C34" s="162"/>
      <c r="D34" s="162"/>
      <c r="E34" s="162"/>
      <c r="F34" s="162"/>
      <c r="G34" s="162"/>
      <c r="H34" s="162"/>
      <c r="I34" s="162"/>
      <c r="J34" s="162"/>
      <c r="K34" s="162"/>
    </row>
    <row r="35" spans="2:11" ht="2.25" customHeight="1" x14ac:dyDescent="0.25"/>
    <row r="36" spans="2:11" ht="17.25" customHeight="1" x14ac:dyDescent="0.25">
      <c r="B36" s="162" t="s">
        <v>281</v>
      </c>
      <c r="C36" s="162"/>
      <c r="D36" s="162"/>
      <c r="E36" s="162"/>
      <c r="F36" s="162"/>
      <c r="G36" s="162"/>
      <c r="H36" s="162"/>
      <c r="I36" s="162"/>
      <c r="J36" s="162"/>
      <c r="K36" s="162"/>
    </row>
    <row r="37" spans="2:11" ht="33" customHeight="1" x14ac:dyDescent="0.25">
      <c r="B37" s="162"/>
      <c r="C37" s="162"/>
      <c r="D37" s="162"/>
      <c r="E37" s="162"/>
      <c r="F37" s="162"/>
      <c r="G37" s="162"/>
      <c r="H37" s="162"/>
      <c r="I37" s="162"/>
      <c r="J37" s="162"/>
      <c r="K37" s="162"/>
    </row>
  </sheetData>
  <mergeCells count="11">
    <mergeCell ref="B23:K24"/>
    <mergeCell ref="B26:K27"/>
    <mergeCell ref="B29:K30"/>
    <mergeCell ref="B33:K34"/>
    <mergeCell ref="B36:K37"/>
    <mergeCell ref="B20:K21"/>
    <mergeCell ref="C2:I2"/>
    <mergeCell ref="C3:I3"/>
    <mergeCell ref="B4:K5"/>
    <mergeCell ref="B7:K8"/>
    <mergeCell ref="B16:K17"/>
  </mergeCells>
  <printOptions horizontalCentered="1"/>
  <pageMargins left="0.59055118110236227" right="0.70866141732283472" top="0.86614173228346458" bottom="1.1811023622047245" header="0.27559055118110237" footer="0.19685039370078741"/>
  <pageSetup scale="86" fitToWidth="0" fitToHeight="0" orientation="landscape" r:id="rId1"/>
  <headerFooter>
    <oddHeader>&amp;C&amp;G</oddHeader>
    <oddFooter>&amp;C&amp;G</oddFooter>
  </headerFooter>
  <rowBreaks count="2" manualBreakCount="2">
    <brk id="18" max="10" man="1"/>
    <brk id="30" max="10" man="1"/>
  </rowBreaks>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7" tint="0.79998168889431442"/>
  </sheetPr>
  <dimension ref="B1:Y99"/>
  <sheetViews>
    <sheetView showGridLines="0" view="pageBreakPreview" topLeftCell="F56" zoomScale="50" zoomScaleNormal="90" zoomScaleSheetLayoutView="50" workbookViewId="0">
      <selection activeCell="R61" sqref="R61"/>
    </sheetView>
  </sheetViews>
  <sheetFormatPr baseColWidth="10" defaultColWidth="11.44140625" defaultRowHeight="13.8" x14ac:dyDescent="0.3"/>
  <cols>
    <col min="1" max="1" width="0.88671875" style="18" customWidth="1"/>
    <col min="2" max="2" width="7.5546875" style="18" customWidth="1"/>
    <col min="3" max="3" width="11.5546875" style="18" customWidth="1"/>
    <col min="4" max="4" width="15.5546875" style="18" customWidth="1"/>
    <col min="5" max="5" width="21.109375" style="18" customWidth="1"/>
    <col min="6" max="6" width="11.5546875" style="18" customWidth="1"/>
    <col min="7" max="7" width="30.44140625" style="18" customWidth="1"/>
    <col min="8" max="8" width="24.33203125" style="18" customWidth="1"/>
    <col min="9" max="9" width="22" style="18" customWidth="1"/>
    <col min="10" max="21" width="20.5546875" style="18" customWidth="1"/>
    <col min="22" max="22" width="33.44140625" style="18" customWidth="1"/>
    <col min="23" max="23" width="21.44140625"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223" t="s">
        <v>2</v>
      </c>
      <c r="C3" s="224"/>
      <c r="D3" s="224"/>
      <c r="E3" s="224"/>
      <c r="F3" s="224"/>
      <c r="G3" s="224"/>
      <c r="H3" s="224"/>
      <c r="I3" s="224"/>
      <c r="J3" s="224"/>
      <c r="K3" s="224"/>
      <c r="L3" s="224"/>
      <c r="M3" s="224" t="s">
        <v>1</v>
      </c>
      <c r="N3" s="224"/>
      <c r="O3" s="224"/>
      <c r="P3" s="224"/>
      <c r="Q3" s="224"/>
      <c r="R3" s="224"/>
      <c r="S3" s="224"/>
      <c r="T3" s="224"/>
      <c r="U3" s="224"/>
      <c r="V3" s="225"/>
    </row>
    <row r="4" spans="2:22" s="6" customFormat="1" ht="51.6" customHeight="1" x14ac:dyDescent="0.3">
      <c r="B4" s="226" t="s">
        <v>124</v>
      </c>
      <c r="C4" s="216"/>
      <c r="D4" s="216"/>
      <c r="E4" s="216"/>
      <c r="F4" s="216"/>
      <c r="G4" s="216"/>
      <c r="H4" s="216"/>
      <c r="I4" s="216"/>
      <c r="J4" s="216"/>
      <c r="K4" s="216"/>
      <c r="L4" s="216"/>
      <c r="M4" s="227" t="s">
        <v>466</v>
      </c>
      <c r="N4" s="228"/>
      <c r="O4" s="228"/>
      <c r="P4" s="228"/>
      <c r="Q4" s="228"/>
      <c r="R4" s="228"/>
      <c r="S4" s="228"/>
      <c r="T4" s="228"/>
      <c r="U4" s="228"/>
      <c r="V4" s="229"/>
    </row>
    <row r="5" spans="2:22" s="6" customFormat="1" ht="35.4" customHeight="1" x14ac:dyDescent="0.3">
      <c r="B5" s="223" t="s">
        <v>3</v>
      </c>
      <c r="C5" s="224"/>
      <c r="D5" s="224"/>
      <c r="E5" s="224"/>
      <c r="F5" s="224"/>
      <c r="G5" s="224"/>
      <c r="H5" s="224"/>
      <c r="I5" s="224"/>
      <c r="J5" s="224"/>
      <c r="K5" s="224"/>
      <c r="L5" s="224"/>
      <c r="M5" s="224" t="s">
        <v>427</v>
      </c>
      <c r="N5" s="224"/>
      <c r="O5" s="224"/>
      <c r="P5" s="224"/>
      <c r="Q5" s="224"/>
      <c r="R5" s="224"/>
      <c r="S5" s="224"/>
      <c r="T5" s="224"/>
      <c r="U5" s="224"/>
      <c r="V5" s="225"/>
    </row>
    <row r="6" spans="2:22" s="6" customFormat="1" ht="46.95" customHeight="1" x14ac:dyDescent="0.3">
      <c r="B6" s="165" t="s">
        <v>717</v>
      </c>
      <c r="C6" s="166"/>
      <c r="D6" s="166"/>
      <c r="E6" s="166"/>
      <c r="F6" s="166"/>
      <c r="G6" s="166"/>
      <c r="H6" s="166"/>
      <c r="I6" s="166"/>
      <c r="J6" s="166"/>
      <c r="K6" s="166"/>
      <c r="L6" s="166"/>
      <c r="M6" s="216" t="s">
        <v>130</v>
      </c>
      <c r="N6" s="216"/>
      <c r="O6" s="216"/>
      <c r="P6" s="216"/>
      <c r="Q6" s="216"/>
      <c r="R6" s="216"/>
      <c r="S6" s="216"/>
      <c r="T6" s="216"/>
      <c r="U6" s="216"/>
      <c r="V6" s="21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218" t="s">
        <v>430</v>
      </c>
      <c r="C8" s="175"/>
      <c r="D8" s="175"/>
      <c r="E8" s="175"/>
      <c r="F8" s="175"/>
      <c r="G8" s="175"/>
      <c r="H8" s="175"/>
      <c r="I8" s="175"/>
      <c r="J8" s="175" t="s">
        <v>431</v>
      </c>
      <c r="K8" s="175"/>
      <c r="L8" s="175"/>
      <c r="M8" s="175"/>
      <c r="N8" s="175"/>
      <c r="O8" s="175"/>
      <c r="P8" s="175"/>
      <c r="Q8" s="175" t="s">
        <v>432</v>
      </c>
      <c r="R8" s="175"/>
      <c r="S8" s="175"/>
      <c r="T8" s="175"/>
      <c r="U8" s="175"/>
      <c r="V8" s="219"/>
    </row>
    <row r="9" spans="2:22" s="6" customFormat="1" ht="48.6" customHeight="1" x14ac:dyDescent="0.3">
      <c r="B9" s="165" t="s">
        <v>34</v>
      </c>
      <c r="C9" s="166"/>
      <c r="D9" s="166"/>
      <c r="E9" s="166"/>
      <c r="F9" s="166"/>
      <c r="G9" s="166"/>
      <c r="H9" s="166"/>
      <c r="I9" s="166"/>
      <c r="J9" s="166" t="s">
        <v>188</v>
      </c>
      <c r="K9" s="166"/>
      <c r="L9" s="166"/>
      <c r="M9" s="166"/>
      <c r="N9" s="166"/>
      <c r="O9" s="166"/>
      <c r="P9" s="166"/>
      <c r="Q9" s="166" t="s">
        <v>189</v>
      </c>
      <c r="R9" s="166"/>
      <c r="S9" s="166"/>
      <c r="T9" s="166"/>
      <c r="U9" s="166"/>
      <c r="V9" s="167"/>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223" t="s">
        <v>5</v>
      </c>
      <c r="C11" s="224"/>
      <c r="D11" s="224"/>
      <c r="E11" s="224"/>
      <c r="F11" s="224"/>
      <c r="G11" s="224"/>
      <c r="H11" s="224"/>
      <c r="I11" s="224"/>
      <c r="J11" s="224"/>
      <c r="K11" s="224"/>
      <c r="L11" s="224"/>
      <c r="M11" s="224"/>
      <c r="N11" s="224"/>
      <c r="O11" s="224"/>
      <c r="P11" s="224"/>
      <c r="Q11" s="224"/>
      <c r="R11" s="224"/>
      <c r="S11" s="224"/>
      <c r="T11" s="224"/>
      <c r="U11" s="224"/>
      <c r="V11" s="225"/>
    </row>
    <row r="12" spans="2:22" s="6" customFormat="1" ht="31.95" customHeight="1" x14ac:dyDescent="0.3">
      <c r="B12" s="223" t="s">
        <v>122</v>
      </c>
      <c r="C12" s="224"/>
      <c r="D12" s="224"/>
      <c r="E12" s="224"/>
      <c r="F12" s="224"/>
      <c r="G12" s="224"/>
      <c r="H12" s="224"/>
      <c r="I12" s="224"/>
      <c r="J12" s="224"/>
      <c r="K12" s="224"/>
      <c r="L12" s="224"/>
      <c r="M12" s="224" t="s">
        <v>123</v>
      </c>
      <c r="N12" s="224"/>
      <c r="O12" s="224"/>
      <c r="P12" s="224"/>
      <c r="Q12" s="224"/>
      <c r="R12" s="224"/>
      <c r="S12" s="224"/>
      <c r="T12" s="224"/>
      <c r="U12" s="224"/>
      <c r="V12" s="225"/>
    </row>
    <row r="13" spans="2:22" s="6" customFormat="1" ht="50.4" customHeight="1" x14ac:dyDescent="0.3">
      <c r="B13" s="165" t="s">
        <v>718</v>
      </c>
      <c r="C13" s="166"/>
      <c r="D13" s="166"/>
      <c r="E13" s="166"/>
      <c r="F13" s="166"/>
      <c r="G13" s="166"/>
      <c r="H13" s="166"/>
      <c r="I13" s="166"/>
      <c r="J13" s="166"/>
      <c r="K13" s="166"/>
      <c r="L13" s="166"/>
      <c r="M13" s="166" t="s">
        <v>722</v>
      </c>
      <c r="N13" s="166"/>
      <c r="O13" s="166"/>
      <c r="P13" s="166"/>
      <c r="Q13" s="166"/>
      <c r="R13" s="166"/>
      <c r="S13" s="166"/>
      <c r="T13" s="166"/>
      <c r="U13" s="166"/>
      <c r="V13" s="167"/>
    </row>
    <row r="14" spans="2:22" s="6" customFormat="1" ht="35.4" customHeight="1" x14ac:dyDescent="0.3">
      <c r="B14" s="218" t="s">
        <v>6</v>
      </c>
      <c r="C14" s="175"/>
      <c r="D14" s="175"/>
      <c r="E14" s="175"/>
      <c r="F14" s="175"/>
      <c r="G14" s="175"/>
      <c r="H14" s="175"/>
      <c r="I14" s="175"/>
      <c r="J14" s="175"/>
      <c r="K14" s="175"/>
      <c r="L14" s="175"/>
      <c r="M14" s="175"/>
      <c r="N14" s="175"/>
      <c r="O14" s="175"/>
      <c r="P14" s="175"/>
      <c r="Q14" s="175"/>
      <c r="R14" s="175"/>
      <c r="S14" s="175"/>
      <c r="T14" s="175"/>
      <c r="U14" s="175"/>
      <c r="V14" s="219"/>
    </row>
    <row r="15" spans="2:22" s="6" customFormat="1" ht="31.95" customHeight="1" x14ac:dyDescent="0.3">
      <c r="B15" s="218" t="s">
        <v>122</v>
      </c>
      <c r="C15" s="175"/>
      <c r="D15" s="175"/>
      <c r="E15" s="175"/>
      <c r="F15" s="175"/>
      <c r="G15" s="175"/>
      <c r="H15" s="175"/>
      <c r="I15" s="175"/>
      <c r="J15" s="175"/>
      <c r="K15" s="175"/>
      <c r="L15" s="175"/>
      <c r="M15" s="175" t="s">
        <v>123</v>
      </c>
      <c r="N15" s="175"/>
      <c r="O15" s="175"/>
      <c r="P15" s="175"/>
      <c r="Q15" s="175"/>
      <c r="R15" s="175"/>
      <c r="S15" s="175"/>
      <c r="T15" s="175"/>
      <c r="U15" s="175"/>
      <c r="V15" s="219"/>
    </row>
    <row r="16" spans="2:22" s="6" customFormat="1" ht="75.599999999999994" customHeight="1" x14ac:dyDescent="0.3">
      <c r="B16" s="165" t="s">
        <v>719</v>
      </c>
      <c r="C16" s="166"/>
      <c r="D16" s="166"/>
      <c r="E16" s="166"/>
      <c r="F16" s="166"/>
      <c r="G16" s="166"/>
      <c r="H16" s="166"/>
      <c r="I16" s="166"/>
      <c r="J16" s="166"/>
      <c r="K16" s="166"/>
      <c r="L16" s="166"/>
      <c r="M16" s="166" t="s">
        <v>723</v>
      </c>
      <c r="N16" s="166"/>
      <c r="O16" s="166"/>
      <c r="P16" s="166"/>
      <c r="Q16" s="166"/>
      <c r="R16" s="166"/>
      <c r="S16" s="166"/>
      <c r="T16" s="166"/>
      <c r="U16" s="166"/>
      <c r="V16" s="167"/>
    </row>
    <row r="17" spans="2:25" s="6" customFormat="1" ht="35.4" customHeight="1" x14ac:dyDescent="0.3">
      <c r="B17" s="218" t="s">
        <v>7</v>
      </c>
      <c r="C17" s="175"/>
      <c r="D17" s="175"/>
      <c r="E17" s="175"/>
      <c r="F17" s="175"/>
      <c r="G17" s="175"/>
      <c r="H17" s="175"/>
      <c r="I17" s="175"/>
      <c r="J17" s="175"/>
      <c r="K17" s="175"/>
      <c r="L17" s="175"/>
      <c r="M17" s="175"/>
      <c r="N17" s="175"/>
      <c r="O17" s="175"/>
      <c r="P17" s="175"/>
      <c r="Q17" s="175"/>
      <c r="R17" s="175"/>
      <c r="S17" s="175"/>
      <c r="T17" s="175"/>
      <c r="U17" s="175"/>
      <c r="V17" s="219"/>
    </row>
    <row r="18" spans="2:25" s="6" customFormat="1" ht="31.95" customHeight="1" x14ac:dyDescent="0.3">
      <c r="B18" s="218" t="s">
        <v>122</v>
      </c>
      <c r="C18" s="175"/>
      <c r="D18" s="175"/>
      <c r="E18" s="175"/>
      <c r="F18" s="175"/>
      <c r="G18" s="175"/>
      <c r="H18" s="175"/>
      <c r="I18" s="175"/>
      <c r="J18" s="175"/>
      <c r="K18" s="175"/>
      <c r="L18" s="175"/>
      <c r="M18" s="175" t="s">
        <v>123</v>
      </c>
      <c r="N18" s="175"/>
      <c r="O18" s="175"/>
      <c r="P18" s="175"/>
      <c r="Q18" s="175"/>
      <c r="R18" s="175"/>
      <c r="S18" s="175"/>
      <c r="T18" s="175"/>
      <c r="U18" s="175"/>
      <c r="V18" s="219"/>
    </row>
    <row r="19" spans="2:25" s="6" customFormat="1" ht="41.4" customHeight="1" x14ac:dyDescent="0.3">
      <c r="B19" s="165" t="s">
        <v>720</v>
      </c>
      <c r="C19" s="166"/>
      <c r="D19" s="166"/>
      <c r="E19" s="166"/>
      <c r="F19" s="166"/>
      <c r="G19" s="166"/>
      <c r="H19" s="166"/>
      <c r="I19" s="166"/>
      <c r="J19" s="166"/>
      <c r="K19" s="166"/>
      <c r="L19" s="166"/>
      <c r="M19" s="166" t="s">
        <v>724</v>
      </c>
      <c r="N19" s="166"/>
      <c r="O19" s="166"/>
      <c r="P19" s="166"/>
      <c r="Q19" s="166"/>
      <c r="R19" s="166"/>
      <c r="S19" s="166"/>
      <c r="T19" s="166"/>
      <c r="U19" s="166"/>
      <c r="V19" s="167"/>
    </row>
    <row r="20" spans="2:25" s="6" customFormat="1" ht="35.4" customHeight="1" x14ac:dyDescent="0.3">
      <c r="B20" s="218" t="s">
        <v>8</v>
      </c>
      <c r="C20" s="175"/>
      <c r="D20" s="175"/>
      <c r="E20" s="175"/>
      <c r="F20" s="175"/>
      <c r="G20" s="175"/>
      <c r="H20" s="175"/>
      <c r="I20" s="175"/>
      <c r="J20" s="175"/>
      <c r="K20" s="175"/>
      <c r="L20" s="175"/>
      <c r="M20" s="175"/>
      <c r="N20" s="175"/>
      <c r="O20" s="175"/>
      <c r="P20" s="175"/>
      <c r="Q20" s="175"/>
      <c r="R20" s="175"/>
      <c r="S20" s="175"/>
      <c r="T20" s="175"/>
      <c r="U20" s="175"/>
      <c r="V20" s="219"/>
    </row>
    <row r="21" spans="2:25" s="6" customFormat="1" ht="31.95" customHeight="1" x14ac:dyDescent="0.3">
      <c r="B21" s="218" t="s">
        <v>122</v>
      </c>
      <c r="C21" s="175"/>
      <c r="D21" s="175"/>
      <c r="E21" s="175"/>
      <c r="F21" s="175"/>
      <c r="G21" s="175"/>
      <c r="H21" s="175"/>
      <c r="I21" s="175"/>
      <c r="J21" s="175"/>
      <c r="K21" s="175"/>
      <c r="L21" s="175"/>
      <c r="M21" s="175" t="s">
        <v>123</v>
      </c>
      <c r="N21" s="175"/>
      <c r="O21" s="175"/>
      <c r="P21" s="175"/>
      <c r="Q21" s="175"/>
      <c r="R21" s="175"/>
      <c r="S21" s="175"/>
      <c r="T21" s="175"/>
      <c r="U21" s="175"/>
      <c r="V21" s="219"/>
      <c r="W21" s="36"/>
      <c r="X21" s="36"/>
      <c r="Y21" s="37"/>
    </row>
    <row r="22" spans="2:25" s="6" customFormat="1" ht="115.95" customHeight="1" x14ac:dyDescent="0.3">
      <c r="B22" s="165" t="s">
        <v>721</v>
      </c>
      <c r="C22" s="166"/>
      <c r="D22" s="166"/>
      <c r="E22" s="166"/>
      <c r="F22" s="166"/>
      <c r="G22" s="166"/>
      <c r="H22" s="166"/>
      <c r="I22" s="166"/>
      <c r="J22" s="166"/>
      <c r="K22" s="166"/>
      <c r="L22" s="166"/>
      <c r="M22" s="166" t="s">
        <v>725</v>
      </c>
      <c r="N22" s="166"/>
      <c r="O22" s="166"/>
      <c r="P22" s="166"/>
      <c r="Q22" s="166"/>
      <c r="R22" s="166"/>
      <c r="S22" s="166"/>
      <c r="T22" s="166"/>
      <c r="U22" s="166"/>
      <c r="V22" s="167"/>
      <c r="W22" s="36"/>
      <c r="X22" s="36"/>
      <c r="Y22" s="36"/>
    </row>
    <row r="23" spans="2:25" s="6" customFormat="1" ht="90" customHeight="1" x14ac:dyDescent="0.3">
      <c r="B23" s="291" t="s">
        <v>9</v>
      </c>
      <c r="C23" s="292"/>
      <c r="D23" s="292"/>
      <c r="E23" s="292"/>
      <c r="F23" s="292"/>
      <c r="G23" s="292"/>
      <c r="H23" s="292"/>
      <c r="I23" s="292"/>
      <c r="J23" s="292"/>
      <c r="K23" s="292"/>
      <c r="L23" s="292"/>
      <c r="M23" s="292"/>
      <c r="N23" s="175" t="s">
        <v>434</v>
      </c>
      <c r="O23" s="175"/>
      <c r="P23" s="175" t="s">
        <v>999</v>
      </c>
      <c r="Q23" s="175"/>
      <c r="R23" s="175" t="s">
        <v>1000</v>
      </c>
      <c r="S23" s="175"/>
      <c r="T23" s="175" t="s">
        <v>131</v>
      </c>
      <c r="U23" s="175"/>
      <c r="V23" s="219"/>
    </row>
    <row r="24" spans="2:25" s="6" customFormat="1" ht="54" customHeight="1" x14ac:dyDescent="0.3">
      <c r="B24" s="223" t="s">
        <v>126</v>
      </c>
      <c r="C24" s="224"/>
      <c r="D24" s="224"/>
      <c r="E24" s="224"/>
      <c r="F24" s="224"/>
      <c r="G24" s="224"/>
      <c r="H24" s="224"/>
      <c r="I24" s="224"/>
      <c r="J24" s="224" t="s">
        <v>433</v>
      </c>
      <c r="K24" s="224"/>
      <c r="L24" s="224"/>
      <c r="M24" s="224"/>
      <c r="N24" s="166" t="s">
        <v>263</v>
      </c>
      <c r="O24" s="166"/>
      <c r="P24" s="176">
        <f>V43</f>
        <v>1197153.48</v>
      </c>
      <c r="Q24" s="176"/>
      <c r="R24" s="176">
        <f>V64</f>
        <v>1202694.48</v>
      </c>
      <c r="S24" s="176"/>
      <c r="T24" s="166" t="s">
        <v>458</v>
      </c>
      <c r="U24" s="166"/>
      <c r="V24" s="167"/>
    </row>
    <row r="25" spans="2:25" s="6" customFormat="1" ht="84" customHeight="1" thickBot="1" x14ac:dyDescent="0.35">
      <c r="B25" s="242" t="s">
        <v>550</v>
      </c>
      <c r="C25" s="240"/>
      <c r="D25" s="240"/>
      <c r="E25" s="240"/>
      <c r="F25" s="240"/>
      <c r="G25" s="240"/>
      <c r="H25" s="240"/>
      <c r="I25" s="240"/>
      <c r="J25" s="243">
        <v>7862</v>
      </c>
      <c r="K25" s="240"/>
      <c r="L25" s="240"/>
      <c r="M25" s="240"/>
      <c r="N25" s="240"/>
      <c r="O25" s="240"/>
      <c r="P25" s="177"/>
      <c r="Q25" s="177"/>
      <c r="R25" s="177"/>
      <c r="S25" s="177"/>
      <c r="T25" s="240"/>
      <c r="U25" s="240"/>
      <c r="V25" s="241"/>
    </row>
    <row r="26" spans="2:25" s="6" customFormat="1" ht="57" customHeight="1" x14ac:dyDescent="0.3">
      <c r="B26" s="399" t="s">
        <v>428</v>
      </c>
      <c r="C26" s="400"/>
      <c r="D26" s="400"/>
      <c r="E26" s="400"/>
      <c r="F26" s="400"/>
      <c r="G26" s="400"/>
      <c r="H26" s="400"/>
      <c r="I26" s="400"/>
      <c r="J26" s="400"/>
      <c r="K26" s="400"/>
      <c r="L26" s="400"/>
      <c r="M26" s="400"/>
      <c r="N26" s="400"/>
      <c r="O26" s="400"/>
      <c r="P26" s="400"/>
      <c r="Q26" s="400"/>
      <c r="R26" s="400"/>
      <c r="S26" s="400"/>
      <c r="T26" s="400"/>
      <c r="U26" s="400"/>
      <c r="V26" s="401"/>
    </row>
    <row r="27" spans="2:25" s="6" customFormat="1" ht="55.95" customHeight="1" x14ac:dyDescent="0.3">
      <c r="B27" s="402" t="s">
        <v>49</v>
      </c>
      <c r="C27" s="289"/>
      <c r="D27" s="290"/>
      <c r="E27" s="288" t="s">
        <v>48</v>
      </c>
      <c r="F27" s="289"/>
      <c r="G27" s="289"/>
      <c r="H27" s="290"/>
      <c r="I27" s="288" t="s">
        <v>26</v>
      </c>
      <c r="J27" s="289"/>
      <c r="K27" s="289"/>
      <c r="L27" s="290"/>
      <c r="M27" s="288" t="s">
        <v>27</v>
      </c>
      <c r="N27" s="289"/>
      <c r="O27" s="289"/>
      <c r="P27" s="290"/>
      <c r="Q27" s="288" t="s">
        <v>30</v>
      </c>
      <c r="R27" s="290"/>
      <c r="S27" s="288" t="s">
        <v>31</v>
      </c>
      <c r="T27" s="290"/>
      <c r="U27" s="288" t="s">
        <v>32</v>
      </c>
      <c r="V27" s="409"/>
    </row>
    <row r="28" spans="2:25" s="6" customFormat="1" ht="124.95" customHeight="1" x14ac:dyDescent="0.3">
      <c r="B28" s="405" t="s">
        <v>28</v>
      </c>
      <c r="C28" s="406"/>
      <c r="D28" s="406"/>
      <c r="E28" s="407" t="s">
        <v>726</v>
      </c>
      <c r="F28" s="407"/>
      <c r="G28" s="407"/>
      <c r="H28" s="407"/>
      <c r="I28" s="408" t="s">
        <v>729</v>
      </c>
      <c r="J28" s="408"/>
      <c r="K28" s="408"/>
      <c r="L28" s="408"/>
      <c r="M28" s="408" t="s">
        <v>735</v>
      </c>
      <c r="N28" s="408"/>
      <c r="O28" s="408"/>
      <c r="P28" s="408"/>
      <c r="Q28" s="403" t="s">
        <v>132</v>
      </c>
      <c r="R28" s="403"/>
      <c r="S28" s="403" t="s">
        <v>38</v>
      </c>
      <c r="T28" s="403"/>
      <c r="U28" s="403" t="s">
        <v>40</v>
      </c>
      <c r="V28" s="404"/>
    </row>
    <row r="29" spans="2:25" s="6" customFormat="1" ht="124.95" customHeight="1" x14ac:dyDescent="0.3">
      <c r="B29" s="405" t="s">
        <v>33</v>
      </c>
      <c r="C29" s="406"/>
      <c r="D29" s="406"/>
      <c r="E29" s="407" t="s">
        <v>727</v>
      </c>
      <c r="F29" s="407"/>
      <c r="G29" s="407"/>
      <c r="H29" s="407"/>
      <c r="I29" s="408" t="s">
        <v>730</v>
      </c>
      <c r="J29" s="408"/>
      <c r="K29" s="408"/>
      <c r="L29" s="408"/>
      <c r="M29" s="408" t="s">
        <v>736</v>
      </c>
      <c r="N29" s="408"/>
      <c r="O29" s="408"/>
      <c r="P29" s="408"/>
      <c r="Q29" s="403" t="s">
        <v>132</v>
      </c>
      <c r="R29" s="403"/>
      <c r="S29" s="403" t="s">
        <v>38</v>
      </c>
      <c r="T29" s="403"/>
      <c r="U29" s="403" t="s">
        <v>41</v>
      </c>
      <c r="V29" s="404"/>
    </row>
    <row r="30" spans="2:25" s="6" customFormat="1" ht="124.95" customHeight="1" x14ac:dyDescent="0.3">
      <c r="B30" s="405" t="s">
        <v>29</v>
      </c>
      <c r="C30" s="406"/>
      <c r="D30" s="406"/>
      <c r="E30" s="407" t="s">
        <v>728</v>
      </c>
      <c r="F30" s="407"/>
      <c r="G30" s="407" t="s">
        <v>728</v>
      </c>
      <c r="H30" s="407"/>
      <c r="I30" s="407" t="s">
        <v>731</v>
      </c>
      <c r="J30" s="407"/>
      <c r="K30" s="407"/>
      <c r="L30" s="407"/>
      <c r="M30" s="408" t="s">
        <v>737</v>
      </c>
      <c r="N30" s="408"/>
      <c r="O30" s="408"/>
      <c r="P30" s="408"/>
      <c r="Q30" s="403" t="s">
        <v>132</v>
      </c>
      <c r="R30" s="403"/>
      <c r="S30" s="403" t="s">
        <v>38</v>
      </c>
      <c r="T30" s="403"/>
      <c r="U30" s="403" t="s">
        <v>41</v>
      </c>
      <c r="V30" s="404"/>
    </row>
    <row r="31" spans="2:25" s="6" customFormat="1" ht="124.95" customHeight="1" x14ac:dyDescent="0.3">
      <c r="B31" s="405" t="s">
        <v>133</v>
      </c>
      <c r="C31" s="406"/>
      <c r="D31" s="406"/>
      <c r="E31" s="412" t="s">
        <v>190</v>
      </c>
      <c r="F31" s="413"/>
      <c r="G31" s="413" t="s">
        <v>190</v>
      </c>
      <c r="H31" s="414"/>
      <c r="I31" s="407" t="s">
        <v>732</v>
      </c>
      <c r="J31" s="407" t="s">
        <v>732</v>
      </c>
      <c r="K31" s="407" t="s">
        <v>732</v>
      </c>
      <c r="L31" s="407" t="s">
        <v>732</v>
      </c>
      <c r="M31" s="408" t="s">
        <v>738</v>
      </c>
      <c r="N31" s="408"/>
      <c r="O31" s="408"/>
      <c r="P31" s="408"/>
      <c r="Q31" s="403" t="s">
        <v>135</v>
      </c>
      <c r="R31" s="403"/>
      <c r="S31" s="403" t="s">
        <v>38</v>
      </c>
      <c r="T31" s="403"/>
      <c r="U31" s="403" t="s">
        <v>43</v>
      </c>
      <c r="V31" s="404"/>
    </row>
    <row r="32" spans="2:25" s="6" customFormat="1" ht="124.95" customHeight="1" x14ac:dyDescent="0.3">
      <c r="B32" s="405"/>
      <c r="C32" s="406"/>
      <c r="D32" s="406"/>
      <c r="E32" s="407" t="s">
        <v>376</v>
      </c>
      <c r="F32" s="407"/>
      <c r="G32" s="407" t="s">
        <v>376</v>
      </c>
      <c r="H32" s="407"/>
      <c r="I32" s="407" t="s">
        <v>733</v>
      </c>
      <c r="J32" s="407" t="s">
        <v>733</v>
      </c>
      <c r="K32" s="407" t="s">
        <v>733</v>
      </c>
      <c r="L32" s="407" t="s">
        <v>733</v>
      </c>
      <c r="M32" s="408" t="s">
        <v>739</v>
      </c>
      <c r="N32" s="408"/>
      <c r="O32" s="408"/>
      <c r="P32" s="408"/>
      <c r="Q32" s="403" t="s">
        <v>135</v>
      </c>
      <c r="R32" s="403"/>
      <c r="S32" s="403" t="s">
        <v>38</v>
      </c>
      <c r="T32" s="403"/>
      <c r="U32" s="403" t="s">
        <v>43</v>
      </c>
      <c r="V32" s="404"/>
    </row>
    <row r="33" spans="2:25" s="6" customFormat="1" ht="124.95" customHeight="1" thickBot="1" x14ac:dyDescent="0.35">
      <c r="B33" s="410"/>
      <c r="C33" s="411"/>
      <c r="D33" s="411"/>
      <c r="E33" s="415" t="s">
        <v>191</v>
      </c>
      <c r="F33" s="415"/>
      <c r="G33" s="415" t="s">
        <v>191</v>
      </c>
      <c r="H33" s="415"/>
      <c r="I33" s="415" t="s">
        <v>734</v>
      </c>
      <c r="J33" s="415" t="s">
        <v>734</v>
      </c>
      <c r="K33" s="415" t="s">
        <v>734</v>
      </c>
      <c r="L33" s="415" t="s">
        <v>734</v>
      </c>
      <c r="M33" s="416" t="s">
        <v>740</v>
      </c>
      <c r="N33" s="416"/>
      <c r="O33" s="416"/>
      <c r="P33" s="416"/>
      <c r="Q33" s="417" t="s">
        <v>135</v>
      </c>
      <c r="R33" s="417"/>
      <c r="S33" s="417" t="s">
        <v>38</v>
      </c>
      <c r="T33" s="417"/>
      <c r="U33" s="417" t="s">
        <v>43</v>
      </c>
      <c r="V33" s="418"/>
    </row>
    <row r="34" spans="2:25" s="6" customFormat="1" ht="54.6" customHeight="1" thickBot="1" x14ac:dyDescent="0.35">
      <c r="B34" s="178" t="s">
        <v>140</v>
      </c>
      <c r="C34" s="179"/>
      <c r="D34" s="179"/>
      <c r="E34" s="179"/>
      <c r="F34" s="179"/>
      <c r="G34" s="179"/>
      <c r="H34" s="179"/>
      <c r="I34" s="179"/>
      <c r="J34" s="179"/>
      <c r="K34" s="179"/>
      <c r="L34" s="179"/>
      <c r="M34" s="179"/>
      <c r="N34" s="179"/>
      <c r="O34" s="179"/>
      <c r="P34" s="179"/>
      <c r="Q34" s="179"/>
      <c r="R34" s="179"/>
      <c r="S34" s="179"/>
      <c r="T34" s="179"/>
      <c r="U34" s="179"/>
      <c r="V34" s="179"/>
      <c r="W34" s="180"/>
    </row>
    <row r="35" spans="2:25" s="6" customFormat="1" ht="54.6" customHeight="1" thickBot="1" x14ac:dyDescent="0.35">
      <c r="B35" s="178" t="s">
        <v>429</v>
      </c>
      <c r="C35" s="179"/>
      <c r="D35" s="179"/>
      <c r="E35" s="179"/>
      <c r="F35" s="179"/>
      <c r="G35" s="179"/>
      <c r="H35" s="179"/>
      <c r="I35" s="179"/>
      <c r="J35" s="179"/>
      <c r="K35" s="179"/>
      <c r="L35" s="179"/>
      <c r="M35" s="179"/>
      <c r="N35" s="179"/>
      <c r="O35" s="179"/>
      <c r="P35" s="179"/>
      <c r="Q35" s="179"/>
      <c r="R35" s="179"/>
      <c r="S35" s="179"/>
      <c r="T35" s="179"/>
      <c r="U35" s="179"/>
      <c r="V35" s="179"/>
      <c r="W35" s="180"/>
    </row>
    <row r="36" spans="2:25" s="7" customFormat="1" ht="81.599999999999994" customHeight="1" thickBot="1" x14ac:dyDescent="0.35">
      <c r="B36" s="181" t="s">
        <v>133</v>
      </c>
      <c r="C36" s="344" t="s">
        <v>141</v>
      </c>
      <c r="D36" s="345"/>
      <c r="E36" s="345"/>
      <c r="F36" s="346"/>
      <c r="G36" s="43" t="s">
        <v>399</v>
      </c>
      <c r="H36" s="44" t="s">
        <v>12</v>
      </c>
      <c r="I36" s="43" t="s">
        <v>13</v>
      </c>
      <c r="J36" s="44" t="s">
        <v>14</v>
      </c>
      <c r="K36" s="44" t="s">
        <v>15</v>
      </c>
      <c r="L36" s="44" t="s">
        <v>16</v>
      </c>
      <c r="M36" s="44" t="s">
        <v>17</v>
      </c>
      <c r="N36" s="45" t="s">
        <v>18</v>
      </c>
      <c r="O36" s="44" t="s">
        <v>19</v>
      </c>
      <c r="P36" s="44" t="s">
        <v>20</v>
      </c>
      <c r="Q36" s="44" t="s">
        <v>21</v>
      </c>
      <c r="R36" s="44" t="s">
        <v>22</v>
      </c>
      <c r="S36" s="44" t="s">
        <v>23</v>
      </c>
      <c r="T36" s="44" t="s">
        <v>24</v>
      </c>
      <c r="U36" s="44" t="s">
        <v>25</v>
      </c>
      <c r="V36" s="44" t="s">
        <v>11</v>
      </c>
      <c r="W36" s="46" t="s">
        <v>42</v>
      </c>
    </row>
    <row r="37" spans="2:25" s="6" customFormat="1" ht="115.2" customHeight="1" x14ac:dyDescent="0.3">
      <c r="B37" s="182"/>
      <c r="C37" s="187" t="s">
        <v>190</v>
      </c>
      <c r="D37" s="188"/>
      <c r="E37" s="188"/>
      <c r="F37" s="189"/>
      <c r="G37" s="253">
        <v>200</v>
      </c>
      <c r="H37" s="394" t="s">
        <v>192</v>
      </c>
      <c r="I37" s="347">
        <v>7862</v>
      </c>
      <c r="J37" s="103">
        <v>1</v>
      </c>
      <c r="K37" s="67">
        <v>1</v>
      </c>
      <c r="L37" s="67">
        <v>1</v>
      </c>
      <c r="M37" s="67">
        <v>1</v>
      </c>
      <c r="N37" s="67">
        <v>1</v>
      </c>
      <c r="O37" s="67">
        <v>1</v>
      </c>
      <c r="P37" s="103">
        <v>1</v>
      </c>
      <c r="Q37" s="67">
        <v>1</v>
      </c>
      <c r="R37" s="67">
        <v>1</v>
      </c>
      <c r="S37" s="103">
        <v>1</v>
      </c>
      <c r="T37" s="67">
        <v>1</v>
      </c>
      <c r="U37" s="67">
        <v>1</v>
      </c>
      <c r="V37" s="63">
        <f>SUM(J37:U37)</f>
        <v>12</v>
      </c>
      <c r="W37" s="395" t="s">
        <v>985</v>
      </c>
    </row>
    <row r="38" spans="2:25" s="6" customFormat="1" ht="115.2" customHeight="1" x14ac:dyDescent="0.3">
      <c r="B38" s="182"/>
      <c r="C38" s="190"/>
      <c r="D38" s="191"/>
      <c r="E38" s="191"/>
      <c r="F38" s="192"/>
      <c r="G38" s="166"/>
      <c r="H38" s="316"/>
      <c r="I38" s="216"/>
      <c r="J38" s="38">
        <v>70833.33</v>
      </c>
      <c r="K38" s="38">
        <v>70833.33</v>
      </c>
      <c r="L38" s="38">
        <v>70833.33</v>
      </c>
      <c r="M38" s="38">
        <v>70833.33</v>
      </c>
      <c r="N38" s="38">
        <v>70833.33</v>
      </c>
      <c r="O38" s="38">
        <v>70833.33</v>
      </c>
      <c r="P38" s="38">
        <v>70833.33</v>
      </c>
      <c r="Q38" s="38">
        <v>70833.33</v>
      </c>
      <c r="R38" s="38">
        <v>70833.33</v>
      </c>
      <c r="S38" s="38">
        <v>70833.33</v>
      </c>
      <c r="T38" s="38">
        <v>70833.33</v>
      </c>
      <c r="U38" s="38">
        <v>70833.33</v>
      </c>
      <c r="V38" s="60">
        <f>SUM(J38:U38)</f>
        <v>849999.95999999985</v>
      </c>
      <c r="W38" s="396"/>
      <c r="Y38" s="33"/>
    </row>
    <row r="39" spans="2:25" s="6" customFormat="1" ht="94.2" customHeight="1" x14ac:dyDescent="0.3">
      <c r="B39" s="182"/>
      <c r="C39" s="201" t="s">
        <v>376</v>
      </c>
      <c r="D39" s="202"/>
      <c r="E39" s="202"/>
      <c r="F39" s="172"/>
      <c r="G39" s="166">
        <v>360</v>
      </c>
      <c r="H39" s="316" t="s">
        <v>193</v>
      </c>
      <c r="I39" s="264">
        <v>1000</v>
      </c>
      <c r="J39" s="107">
        <v>1</v>
      </c>
      <c r="K39" s="58">
        <v>1</v>
      </c>
      <c r="L39" s="58">
        <v>1</v>
      </c>
      <c r="M39" s="58">
        <v>1</v>
      </c>
      <c r="N39" s="58">
        <v>1</v>
      </c>
      <c r="O39" s="58">
        <v>1</v>
      </c>
      <c r="P39" s="107">
        <v>1</v>
      </c>
      <c r="Q39" s="58">
        <v>1</v>
      </c>
      <c r="R39" s="58">
        <v>1</v>
      </c>
      <c r="S39" s="107">
        <v>1</v>
      </c>
      <c r="T39" s="58">
        <v>1</v>
      </c>
      <c r="U39" s="58">
        <v>1</v>
      </c>
      <c r="V39" s="105">
        <f t="shared" ref="V39:V42" si="0">SUM(J39:U39)</f>
        <v>12</v>
      </c>
      <c r="W39" s="397" t="s">
        <v>986</v>
      </c>
      <c r="Y39" s="5"/>
    </row>
    <row r="40" spans="2:25" s="6" customFormat="1" ht="94.2" customHeight="1" x14ac:dyDescent="0.3">
      <c r="B40" s="182"/>
      <c r="C40" s="190"/>
      <c r="D40" s="191"/>
      <c r="E40" s="191"/>
      <c r="F40" s="192"/>
      <c r="G40" s="166"/>
      <c r="H40" s="316"/>
      <c r="I40" s="198"/>
      <c r="J40" s="38">
        <v>15179.45</v>
      </c>
      <c r="K40" s="38">
        <v>15179.45</v>
      </c>
      <c r="L40" s="38">
        <v>15179.45</v>
      </c>
      <c r="M40" s="38">
        <v>15179.45</v>
      </c>
      <c r="N40" s="38">
        <v>15179.45</v>
      </c>
      <c r="O40" s="38">
        <v>15179.45</v>
      </c>
      <c r="P40" s="38">
        <v>15179.45</v>
      </c>
      <c r="Q40" s="38">
        <v>15179.45</v>
      </c>
      <c r="R40" s="38">
        <v>15179.45</v>
      </c>
      <c r="S40" s="38">
        <v>15179.45</v>
      </c>
      <c r="T40" s="38">
        <v>15179.45</v>
      </c>
      <c r="U40" s="38">
        <v>15179.45</v>
      </c>
      <c r="V40" s="60">
        <f t="shared" si="0"/>
        <v>182153.40000000002</v>
      </c>
      <c r="W40" s="396"/>
      <c r="Y40" s="33"/>
    </row>
    <row r="41" spans="2:25" s="6" customFormat="1" ht="80.400000000000006" customHeight="1" x14ac:dyDescent="0.3">
      <c r="B41" s="182"/>
      <c r="C41" s="201" t="s">
        <v>191</v>
      </c>
      <c r="D41" s="202"/>
      <c r="E41" s="202"/>
      <c r="F41" s="172"/>
      <c r="G41" s="166">
        <v>40</v>
      </c>
      <c r="H41" s="207" t="s">
        <v>194</v>
      </c>
      <c r="I41" s="264">
        <v>1800</v>
      </c>
      <c r="J41" s="107">
        <v>1</v>
      </c>
      <c r="K41" s="58">
        <v>1</v>
      </c>
      <c r="L41" s="58">
        <v>1</v>
      </c>
      <c r="M41" s="58">
        <v>1</v>
      </c>
      <c r="N41" s="58">
        <v>1</v>
      </c>
      <c r="O41" s="58">
        <v>1</v>
      </c>
      <c r="P41" s="107">
        <v>1</v>
      </c>
      <c r="Q41" s="58">
        <v>1</v>
      </c>
      <c r="R41" s="58">
        <v>1</v>
      </c>
      <c r="S41" s="107">
        <v>1</v>
      </c>
      <c r="T41" s="58">
        <v>1</v>
      </c>
      <c r="U41" s="58">
        <v>1</v>
      </c>
      <c r="V41" s="105">
        <f t="shared" si="0"/>
        <v>12</v>
      </c>
      <c r="W41" s="419" t="s">
        <v>987</v>
      </c>
      <c r="Y41" s="5"/>
    </row>
    <row r="42" spans="2:25" s="6" customFormat="1" ht="80.400000000000006" customHeight="1" thickBot="1" x14ac:dyDescent="0.35">
      <c r="B42" s="183"/>
      <c r="C42" s="203"/>
      <c r="D42" s="204"/>
      <c r="E42" s="204"/>
      <c r="F42" s="174"/>
      <c r="G42" s="240"/>
      <c r="H42" s="208"/>
      <c r="I42" s="210"/>
      <c r="J42" s="38">
        <v>13750</v>
      </c>
      <c r="K42" s="38">
        <v>13750</v>
      </c>
      <c r="L42" s="38">
        <v>13750</v>
      </c>
      <c r="M42" s="38">
        <v>13750</v>
      </c>
      <c r="N42" s="38">
        <v>13750</v>
      </c>
      <c r="O42" s="38">
        <v>13750</v>
      </c>
      <c r="P42" s="38">
        <v>13750</v>
      </c>
      <c r="Q42" s="38">
        <v>13750</v>
      </c>
      <c r="R42" s="38">
        <v>13750</v>
      </c>
      <c r="S42" s="38">
        <v>13750</v>
      </c>
      <c r="T42" s="38">
        <v>13750</v>
      </c>
      <c r="U42" s="38">
        <v>13750.12</v>
      </c>
      <c r="V42" s="61">
        <f t="shared" si="0"/>
        <v>165000.12</v>
      </c>
      <c r="W42" s="420"/>
      <c r="X42" s="34"/>
      <c r="Y42" s="33"/>
    </row>
    <row r="43" spans="2:25" s="6" customFormat="1" ht="51.6" customHeight="1" x14ac:dyDescent="0.3">
      <c r="B43" s="35"/>
      <c r="C43" s="35"/>
      <c r="D43" s="35"/>
      <c r="E43" s="35"/>
      <c r="F43" s="35"/>
      <c r="G43" s="35"/>
      <c r="H43" s="35"/>
      <c r="I43" s="35"/>
      <c r="J43" s="35"/>
      <c r="K43" s="35"/>
      <c r="L43" s="35"/>
      <c r="M43" s="35"/>
      <c r="N43" s="35"/>
      <c r="O43" s="35"/>
      <c r="P43" s="35"/>
      <c r="Q43" s="35"/>
      <c r="R43" s="157"/>
      <c r="S43" s="157"/>
      <c r="T43" s="393" t="s">
        <v>11</v>
      </c>
      <c r="U43" s="393"/>
      <c r="V43" s="54">
        <f>V38+V40+V42</f>
        <v>1197153.48</v>
      </c>
    </row>
    <row r="44" spans="2:25" s="6" customFormat="1" ht="15" x14ac:dyDescent="0.3"/>
    <row r="45" spans="2:25" s="6" customFormat="1" ht="15" x14ac:dyDescent="0.3">
      <c r="W45" s="32"/>
    </row>
    <row r="46" spans="2:25" x14ac:dyDescent="0.3">
      <c r="G46" s="84"/>
      <c r="H46" s="84"/>
      <c r="I46" s="84"/>
      <c r="J46" s="84"/>
      <c r="K46" s="84"/>
      <c r="L46" s="84"/>
      <c r="M46" s="84"/>
      <c r="N46" s="84"/>
      <c r="O46" s="84"/>
    </row>
    <row r="56" spans="2:25" ht="14.4" thickBot="1" x14ac:dyDescent="0.35"/>
    <row r="57" spans="2:25" s="6" customFormat="1" ht="54.6" customHeight="1" thickBot="1" x14ac:dyDescent="0.35">
      <c r="B57" s="178" t="s">
        <v>140</v>
      </c>
      <c r="C57" s="179"/>
      <c r="D57" s="179"/>
      <c r="E57" s="179"/>
      <c r="F57" s="179"/>
      <c r="G57" s="179"/>
      <c r="H57" s="179"/>
      <c r="I57" s="179"/>
      <c r="J57" s="179"/>
      <c r="K57" s="179"/>
      <c r="L57" s="179"/>
      <c r="M57" s="179"/>
      <c r="N57" s="179"/>
      <c r="O57" s="179"/>
      <c r="P57" s="179"/>
      <c r="Q57" s="179"/>
      <c r="R57" s="179"/>
      <c r="S57" s="179"/>
      <c r="T57" s="179"/>
      <c r="U57" s="179"/>
      <c r="V57" s="179"/>
      <c r="W57" s="180"/>
    </row>
    <row r="58" spans="2:25" s="6" customFormat="1" ht="54.6" customHeight="1" thickBot="1" x14ac:dyDescent="0.35">
      <c r="B58" s="178" t="s">
        <v>998</v>
      </c>
      <c r="C58" s="179"/>
      <c r="D58" s="179"/>
      <c r="E58" s="179"/>
      <c r="F58" s="179"/>
      <c r="G58" s="179"/>
      <c r="H58" s="179"/>
      <c r="I58" s="179"/>
      <c r="J58" s="179"/>
      <c r="K58" s="179"/>
      <c r="L58" s="179"/>
      <c r="M58" s="179"/>
      <c r="N58" s="179"/>
      <c r="O58" s="179"/>
      <c r="P58" s="179"/>
      <c r="Q58" s="179"/>
      <c r="R58" s="179"/>
      <c r="S58" s="179"/>
      <c r="T58" s="179"/>
      <c r="U58" s="179"/>
      <c r="V58" s="179"/>
      <c r="W58" s="180"/>
    </row>
    <row r="59" spans="2:25" s="7" customFormat="1" ht="81.599999999999994" customHeight="1" thickBot="1" x14ac:dyDescent="0.35">
      <c r="B59" s="181" t="s">
        <v>133</v>
      </c>
      <c r="C59" s="344" t="s">
        <v>141</v>
      </c>
      <c r="D59" s="345"/>
      <c r="E59" s="345"/>
      <c r="F59" s="346"/>
      <c r="G59" s="43" t="s">
        <v>459</v>
      </c>
      <c r="H59" s="44" t="s">
        <v>12</v>
      </c>
      <c r="I59" s="43" t="s">
        <v>13</v>
      </c>
      <c r="J59" s="44" t="s">
        <v>14</v>
      </c>
      <c r="K59" s="44" t="s">
        <v>15</v>
      </c>
      <c r="L59" s="44" t="s">
        <v>16</v>
      </c>
      <c r="M59" s="44" t="s">
        <v>17</v>
      </c>
      <c r="N59" s="45" t="s">
        <v>18</v>
      </c>
      <c r="O59" s="44" t="s">
        <v>19</v>
      </c>
      <c r="P59" s="44" t="s">
        <v>20</v>
      </c>
      <c r="Q59" s="44" t="s">
        <v>21</v>
      </c>
      <c r="R59" s="44" t="s">
        <v>22</v>
      </c>
      <c r="S59" s="44" t="s">
        <v>23</v>
      </c>
      <c r="T59" s="44" t="s">
        <v>24</v>
      </c>
      <c r="U59" s="44" t="s">
        <v>25</v>
      </c>
      <c r="V59" s="44" t="s">
        <v>11</v>
      </c>
      <c r="W59" s="46" t="s">
        <v>42</v>
      </c>
    </row>
    <row r="60" spans="2:25" s="6" customFormat="1" ht="115.2" customHeight="1" x14ac:dyDescent="0.3">
      <c r="B60" s="182"/>
      <c r="C60" s="187" t="s">
        <v>190</v>
      </c>
      <c r="D60" s="188"/>
      <c r="E60" s="188"/>
      <c r="F60" s="189"/>
      <c r="G60" s="253">
        <v>200</v>
      </c>
      <c r="H60" s="394" t="s">
        <v>192</v>
      </c>
      <c r="I60" s="347">
        <v>7862</v>
      </c>
      <c r="J60" s="103">
        <v>1</v>
      </c>
      <c r="K60" s="67">
        <v>1</v>
      </c>
      <c r="L60" s="67">
        <v>1</v>
      </c>
      <c r="M60" s="67">
        <v>1</v>
      </c>
      <c r="N60" s="67">
        <v>1</v>
      </c>
      <c r="O60" s="67">
        <v>1</v>
      </c>
      <c r="P60" s="103">
        <v>1</v>
      </c>
      <c r="Q60" s="67">
        <v>1</v>
      </c>
      <c r="R60" s="67">
        <v>1</v>
      </c>
      <c r="S60" s="67">
        <v>1</v>
      </c>
      <c r="T60" s="67">
        <v>1</v>
      </c>
      <c r="U60" s="67">
        <v>1</v>
      </c>
      <c r="V60" s="63">
        <v>12</v>
      </c>
      <c r="W60" s="395" t="s">
        <v>985</v>
      </c>
    </row>
    <row r="61" spans="2:25" s="6" customFormat="1" ht="115.2" customHeight="1" x14ac:dyDescent="0.3">
      <c r="B61" s="182"/>
      <c r="C61" s="190"/>
      <c r="D61" s="191"/>
      <c r="E61" s="191"/>
      <c r="F61" s="192"/>
      <c r="G61" s="166"/>
      <c r="H61" s="316"/>
      <c r="I61" s="216"/>
      <c r="J61" s="113">
        <v>77724.539999999994</v>
      </c>
      <c r="K61" s="113">
        <v>77724.539999999994</v>
      </c>
      <c r="L61" s="113">
        <v>77724.539999999994</v>
      </c>
      <c r="M61" s="113">
        <v>77724.539999999994</v>
      </c>
      <c r="N61" s="113">
        <v>77724.539999999994</v>
      </c>
      <c r="O61" s="113">
        <v>77724.539999999994</v>
      </c>
      <c r="P61" s="38">
        <v>77724.539999999994</v>
      </c>
      <c r="Q61" s="38">
        <v>77724.539999999994</v>
      </c>
      <c r="R61" s="38">
        <v>77724.539999999994</v>
      </c>
      <c r="S61" s="38">
        <v>77724.539999999994</v>
      </c>
      <c r="T61" s="38">
        <v>77724.539999999994</v>
      </c>
      <c r="U61" s="38">
        <v>77724.539999999994</v>
      </c>
      <c r="V61" s="60">
        <f>SUM(J61:U61)</f>
        <v>932694.4800000001</v>
      </c>
      <c r="W61" s="396"/>
      <c r="Y61" s="33"/>
    </row>
    <row r="62" spans="2:25" s="6" customFormat="1" ht="94.2" customHeight="1" x14ac:dyDescent="0.3">
      <c r="B62" s="182"/>
      <c r="C62" s="201" t="s">
        <v>376</v>
      </c>
      <c r="D62" s="202"/>
      <c r="E62" s="202"/>
      <c r="F62" s="172"/>
      <c r="G62" s="166">
        <v>360</v>
      </c>
      <c r="H62" s="316" t="s">
        <v>193</v>
      </c>
      <c r="I62" s="209">
        <v>1000</v>
      </c>
      <c r="J62" s="107">
        <v>1</v>
      </c>
      <c r="K62" s="58">
        <v>1</v>
      </c>
      <c r="L62" s="58">
        <v>1</v>
      </c>
      <c r="M62" s="58">
        <v>1</v>
      </c>
      <c r="N62" s="58">
        <v>1</v>
      </c>
      <c r="O62" s="58">
        <v>1</v>
      </c>
      <c r="P62" s="115">
        <v>1</v>
      </c>
      <c r="Q62" s="102">
        <v>1</v>
      </c>
      <c r="R62" s="102">
        <v>1</v>
      </c>
      <c r="S62" s="102">
        <v>1</v>
      </c>
      <c r="T62" s="102">
        <v>1</v>
      </c>
      <c r="U62" s="102">
        <v>1</v>
      </c>
      <c r="V62" s="105">
        <v>12</v>
      </c>
      <c r="W62" s="397" t="s">
        <v>986</v>
      </c>
      <c r="Y62" s="5"/>
    </row>
    <row r="63" spans="2:25" s="6" customFormat="1" ht="94.2" customHeight="1" thickBot="1" x14ac:dyDescent="0.35">
      <c r="B63" s="183"/>
      <c r="C63" s="203"/>
      <c r="D63" s="204"/>
      <c r="E63" s="204"/>
      <c r="F63" s="174"/>
      <c r="G63" s="240"/>
      <c r="H63" s="317"/>
      <c r="I63" s="210"/>
      <c r="J63" s="41">
        <v>22500</v>
      </c>
      <c r="K63" s="41">
        <v>22500</v>
      </c>
      <c r="L63" s="41">
        <v>22500</v>
      </c>
      <c r="M63" s="41">
        <v>22500</v>
      </c>
      <c r="N63" s="41">
        <v>22500</v>
      </c>
      <c r="O63" s="41">
        <v>22500</v>
      </c>
      <c r="P63" s="41">
        <v>22500</v>
      </c>
      <c r="Q63" s="41">
        <v>22500</v>
      </c>
      <c r="R63" s="41">
        <v>22500</v>
      </c>
      <c r="S63" s="41">
        <v>22500</v>
      </c>
      <c r="T63" s="41">
        <v>22500</v>
      </c>
      <c r="U63" s="41">
        <v>22500</v>
      </c>
      <c r="V63" s="61">
        <f t="shared" ref="V63" si="1">SUM(J63:U63)</f>
        <v>270000</v>
      </c>
      <c r="W63" s="398"/>
      <c r="Y63" s="33"/>
    </row>
    <row r="64" spans="2:25" s="6" customFormat="1" ht="51.6" customHeight="1" x14ac:dyDescent="0.3">
      <c r="B64" s="35"/>
      <c r="C64" s="35"/>
      <c r="D64" s="35"/>
      <c r="E64" s="35"/>
      <c r="F64" s="35"/>
      <c r="G64" s="35"/>
      <c r="H64" s="35"/>
      <c r="I64" s="35"/>
      <c r="J64" s="35"/>
      <c r="K64" s="35"/>
      <c r="L64" s="35"/>
      <c r="M64" s="35"/>
      <c r="N64" s="35"/>
      <c r="O64" s="35"/>
      <c r="P64" s="35"/>
      <c r="Q64" s="35"/>
      <c r="R64" s="157"/>
      <c r="S64" s="157"/>
      <c r="T64" s="393" t="s">
        <v>11</v>
      </c>
      <c r="U64" s="393"/>
      <c r="V64" s="54">
        <f>V61+V63</f>
        <v>1202694.48</v>
      </c>
    </row>
    <row r="70" ht="13.95" customHeight="1" x14ac:dyDescent="0.3"/>
    <row r="71" ht="13.95" customHeight="1" x14ac:dyDescent="0.3"/>
    <row r="72" ht="13.95" customHeight="1" x14ac:dyDescent="0.3"/>
    <row r="73" ht="13.95" customHeight="1" x14ac:dyDescent="0.3"/>
    <row r="74" ht="13.95" customHeight="1" x14ac:dyDescent="0.3"/>
    <row r="75" ht="14.4" customHeight="1" x14ac:dyDescent="0.3"/>
    <row r="85" spans="20:20" ht="15" x14ac:dyDescent="0.3">
      <c r="T85" s="6"/>
    </row>
    <row r="86" spans="20:20" ht="15" x14ac:dyDescent="0.3">
      <c r="T86" s="6"/>
    </row>
    <row r="87" spans="20:20" ht="15" x14ac:dyDescent="0.3">
      <c r="T87" s="6"/>
    </row>
    <row r="88" spans="20:20" ht="15" x14ac:dyDescent="0.3">
      <c r="T88" s="6"/>
    </row>
    <row r="89" spans="20:20" ht="15" customHeight="1" x14ac:dyDescent="0.3">
      <c r="T89" s="6"/>
    </row>
    <row r="90" spans="20:20" ht="15" x14ac:dyDescent="0.3">
      <c r="T90" s="6"/>
    </row>
    <row r="91" spans="20:20" ht="15" customHeight="1" x14ac:dyDescent="0.3">
      <c r="T91" s="6"/>
    </row>
    <row r="92" spans="20:20" ht="15" x14ac:dyDescent="0.3">
      <c r="T92" s="6"/>
    </row>
    <row r="93" spans="20:20" ht="15" customHeight="1" x14ac:dyDescent="0.3">
      <c r="T93" s="6"/>
    </row>
    <row r="95" spans="20:20" ht="15" customHeight="1" x14ac:dyDescent="0.3"/>
    <row r="97" ht="15" customHeight="1" x14ac:dyDescent="0.3"/>
    <row r="99" ht="15" customHeight="1" x14ac:dyDescent="0.3"/>
  </sheetData>
  <mergeCells count="135">
    <mergeCell ref="R43:S43"/>
    <mergeCell ref="T43:U43"/>
    <mergeCell ref="G39:G40"/>
    <mergeCell ref="H39:H40"/>
    <mergeCell ref="I39:I40"/>
    <mergeCell ref="W39:W40"/>
    <mergeCell ref="C41:F42"/>
    <mergeCell ref="G41:G42"/>
    <mergeCell ref="H41:H42"/>
    <mergeCell ref="I41:I42"/>
    <mergeCell ref="W41:W42"/>
    <mergeCell ref="S33:T33"/>
    <mergeCell ref="U33:V33"/>
    <mergeCell ref="B34:W34"/>
    <mergeCell ref="B35:W35"/>
    <mergeCell ref="B36:B42"/>
    <mergeCell ref="C36:F36"/>
    <mergeCell ref="C37:F38"/>
    <mergeCell ref="G37:G38"/>
    <mergeCell ref="H37:H38"/>
    <mergeCell ref="I37:I38"/>
    <mergeCell ref="W37:W38"/>
    <mergeCell ref="C39:F40"/>
    <mergeCell ref="U30:V30"/>
    <mergeCell ref="B31:D33"/>
    <mergeCell ref="E31:H31"/>
    <mergeCell ref="I31:L31"/>
    <mergeCell ref="M31:P31"/>
    <mergeCell ref="Q31:R31"/>
    <mergeCell ref="S31:T31"/>
    <mergeCell ref="U31:V31"/>
    <mergeCell ref="E32:H32"/>
    <mergeCell ref="I32:L32"/>
    <mergeCell ref="B30:D30"/>
    <mergeCell ref="E30:H30"/>
    <mergeCell ref="I30:L30"/>
    <mergeCell ref="M30:P30"/>
    <mergeCell ref="Q30:R30"/>
    <mergeCell ref="S30:T30"/>
    <mergeCell ref="M32:P32"/>
    <mergeCell ref="Q32:R32"/>
    <mergeCell ref="S32:T32"/>
    <mergeCell ref="U32:V32"/>
    <mergeCell ref="E33:H33"/>
    <mergeCell ref="I33:L33"/>
    <mergeCell ref="M33:P33"/>
    <mergeCell ref="Q33:R33"/>
    <mergeCell ref="B23:M23"/>
    <mergeCell ref="T23:V23"/>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E27:H27"/>
    <mergeCell ref="I27:L27"/>
    <mergeCell ref="M27:P27"/>
    <mergeCell ref="Q27:R27"/>
    <mergeCell ref="S27:T27"/>
    <mergeCell ref="U27:V27"/>
    <mergeCell ref="B24:I24"/>
    <mergeCell ref="J24:M24"/>
    <mergeCell ref="T24:V25"/>
    <mergeCell ref="B25:I25"/>
    <mergeCell ref="J25:M25"/>
    <mergeCell ref="B2:V2"/>
    <mergeCell ref="B3:L3"/>
    <mergeCell ref="M3:V3"/>
    <mergeCell ref="B4:L4"/>
    <mergeCell ref="M4:V4"/>
    <mergeCell ref="B5:L5"/>
    <mergeCell ref="M5:V5"/>
    <mergeCell ref="B13:L13"/>
    <mergeCell ref="M13:V13"/>
    <mergeCell ref="B9:I9"/>
    <mergeCell ref="J9:P9"/>
    <mergeCell ref="Q9:V9"/>
    <mergeCell ref="B10:V10"/>
    <mergeCell ref="B11:V11"/>
    <mergeCell ref="B12:L12"/>
    <mergeCell ref="M12:V12"/>
    <mergeCell ref="B6:L6"/>
    <mergeCell ref="M6:V6"/>
    <mergeCell ref="B7:V7"/>
    <mergeCell ref="B8:I8"/>
    <mergeCell ref="J8:P8"/>
    <mergeCell ref="Q8:V8"/>
    <mergeCell ref="B14:V14"/>
    <mergeCell ref="B15:L15"/>
    <mergeCell ref="M15:V15"/>
    <mergeCell ref="B16:L16"/>
    <mergeCell ref="M16:V16"/>
    <mergeCell ref="B21:L21"/>
    <mergeCell ref="M21:V21"/>
    <mergeCell ref="B22:L22"/>
    <mergeCell ref="M22:V22"/>
    <mergeCell ref="B17:V17"/>
    <mergeCell ref="B18:L18"/>
    <mergeCell ref="M18:V18"/>
    <mergeCell ref="B19:L19"/>
    <mergeCell ref="M19:V19"/>
    <mergeCell ref="B20:V20"/>
    <mergeCell ref="R64:S64"/>
    <mergeCell ref="T64:U64"/>
    <mergeCell ref="N23:O23"/>
    <mergeCell ref="P23:Q23"/>
    <mergeCell ref="R23:S23"/>
    <mergeCell ref="N24:O25"/>
    <mergeCell ref="P24:Q25"/>
    <mergeCell ref="R24:S25"/>
    <mergeCell ref="B57:W57"/>
    <mergeCell ref="B58:W58"/>
    <mergeCell ref="B59:B63"/>
    <mergeCell ref="C59:F59"/>
    <mergeCell ref="C60:F61"/>
    <mergeCell ref="G60:G61"/>
    <mergeCell ref="H60:H61"/>
    <mergeCell ref="I60:I61"/>
    <mergeCell ref="W60:W61"/>
    <mergeCell ref="C62:F63"/>
    <mergeCell ref="G62:G63"/>
    <mergeCell ref="H62:H63"/>
    <mergeCell ref="I62:I63"/>
    <mergeCell ref="W62:W63"/>
    <mergeCell ref="B26:V26"/>
    <mergeCell ref="B27:D27"/>
  </mergeCells>
  <printOptions horizontalCentered="1"/>
  <pageMargins left="0.23622047244094491" right="0.15748031496062992" top="1.1023622047244095" bottom="0.19685039370078741" header="0.15748031496062992" footer="0.15748031496062992"/>
  <pageSetup scale="30" fitToHeight="0" orientation="landscape" r:id="rId1"/>
  <headerFooter scaleWithDoc="0">
    <oddHeader>&amp;C&amp;G</oddHeader>
    <oddFooter>&amp;C&amp;G</oddFooter>
  </headerFooter>
  <rowBreaks count="3" manualBreakCount="3">
    <brk id="25" min="1" max="22" man="1"/>
    <brk id="33" min="1" max="22" man="1"/>
    <brk id="56" min="1" max="22" man="1"/>
  </rowBreaks>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B2:K27"/>
  <sheetViews>
    <sheetView view="pageBreakPreview" zoomScale="70" zoomScaleNormal="100" zoomScaleSheetLayoutView="70" workbookViewId="0">
      <selection activeCell="H8" sqref="H8"/>
    </sheetView>
  </sheetViews>
  <sheetFormatPr baseColWidth="10" defaultColWidth="11.44140625" defaultRowHeight="13.8" x14ac:dyDescent="0.25"/>
  <cols>
    <col min="1" max="1" width="2.109375" style="3" customWidth="1"/>
    <col min="2" max="2" width="11.6640625" style="3" customWidth="1"/>
    <col min="3" max="3" width="11.44140625" style="3" customWidth="1"/>
    <col min="4" max="4" width="16.44140625" style="3" customWidth="1"/>
    <col min="5" max="5" width="12.109375" style="3" customWidth="1"/>
    <col min="6" max="8" width="11.44140625" style="3"/>
    <col min="9" max="9" width="13.33203125" style="3" customWidth="1"/>
    <col min="10" max="10" width="11.44140625" style="3"/>
    <col min="11" max="11" width="15" style="3" customWidth="1"/>
    <col min="12" max="16384" width="11.44140625" style="3"/>
  </cols>
  <sheetData>
    <row r="2" spans="2:11" ht="21" customHeight="1" x14ac:dyDescent="0.25">
      <c r="C2" s="157" t="s">
        <v>1068</v>
      </c>
      <c r="D2" s="157"/>
      <c r="E2" s="157"/>
      <c r="F2" s="157"/>
      <c r="G2" s="157"/>
      <c r="H2" s="157"/>
      <c r="I2" s="157"/>
    </row>
    <row r="3" spans="2:11" ht="19.5" customHeight="1" x14ac:dyDescent="0.25">
      <c r="C3" s="159"/>
      <c r="D3" s="159"/>
      <c r="E3" s="159"/>
      <c r="F3" s="159"/>
      <c r="G3" s="159"/>
      <c r="H3" s="159"/>
      <c r="I3" s="159"/>
    </row>
    <row r="4" spans="2:11" ht="37.5" customHeight="1" x14ac:dyDescent="0.25">
      <c r="B4" s="162" t="s">
        <v>196</v>
      </c>
      <c r="C4" s="162"/>
      <c r="D4" s="162"/>
      <c r="E4" s="162"/>
      <c r="F4" s="162"/>
      <c r="G4" s="162"/>
      <c r="H4" s="162"/>
      <c r="I4" s="162"/>
      <c r="J4" s="162"/>
      <c r="K4" s="162"/>
    </row>
    <row r="5" spans="2:11" ht="6.75" customHeight="1" x14ac:dyDescent="0.25">
      <c r="B5" s="17"/>
      <c r="C5" s="17"/>
      <c r="D5" s="17"/>
      <c r="E5" s="17"/>
      <c r="F5" s="17"/>
      <c r="G5" s="17"/>
      <c r="H5" s="17"/>
      <c r="I5" s="17"/>
      <c r="J5" s="17"/>
    </row>
    <row r="6" spans="2:11" ht="69" customHeight="1" x14ac:dyDescent="0.25">
      <c r="B6" s="162" t="s">
        <v>923</v>
      </c>
      <c r="C6" s="162"/>
      <c r="D6" s="162"/>
      <c r="E6" s="162"/>
      <c r="F6" s="162"/>
      <c r="G6" s="162"/>
      <c r="H6" s="162"/>
      <c r="I6" s="162"/>
      <c r="J6" s="162"/>
      <c r="K6" s="162"/>
    </row>
    <row r="7" spans="2:11" ht="6" customHeight="1" x14ac:dyDescent="0.25">
      <c r="B7" s="17"/>
      <c r="C7" s="17"/>
      <c r="D7" s="17"/>
      <c r="E7" s="17"/>
      <c r="F7" s="17"/>
      <c r="G7" s="17"/>
      <c r="H7" s="17"/>
      <c r="I7" s="17"/>
      <c r="J7" s="17"/>
    </row>
    <row r="8" spans="2:11" ht="24" customHeight="1" x14ac:dyDescent="0.25">
      <c r="B8" s="11" t="s">
        <v>93</v>
      </c>
      <c r="C8" s="12"/>
      <c r="D8" s="12"/>
      <c r="E8" s="12"/>
      <c r="F8" s="12"/>
      <c r="G8" s="12"/>
      <c r="H8" s="12"/>
      <c r="I8" s="12"/>
      <c r="J8" s="12"/>
    </row>
    <row r="9" spans="2:11" ht="14.25" customHeight="1" x14ac:dyDescent="0.25">
      <c r="B9" s="13" t="s">
        <v>282</v>
      </c>
      <c r="C9" s="14"/>
      <c r="D9" s="12"/>
      <c r="E9" s="12"/>
      <c r="F9" s="12"/>
      <c r="G9" s="12"/>
      <c r="H9" s="12"/>
      <c r="I9" s="12"/>
      <c r="J9" s="12"/>
    </row>
    <row r="10" spans="2:11" ht="14.25" customHeight="1" x14ac:dyDescent="0.25">
      <c r="B10" s="13" t="s">
        <v>283</v>
      </c>
      <c r="C10" s="14"/>
      <c r="D10" s="12"/>
      <c r="E10" s="12"/>
      <c r="F10" s="12"/>
      <c r="G10" s="12"/>
      <c r="H10" s="12"/>
      <c r="I10" s="12"/>
      <c r="J10" s="12"/>
    </row>
    <row r="11" spans="2:11" ht="14.25" customHeight="1" x14ac:dyDescent="0.25">
      <c r="B11" s="13" t="s">
        <v>284</v>
      </c>
      <c r="C11" s="14"/>
      <c r="D11" s="12"/>
      <c r="E11" s="12"/>
      <c r="F11" s="12"/>
      <c r="G11" s="12"/>
      <c r="H11" s="12"/>
      <c r="I11" s="12"/>
      <c r="J11" s="12"/>
    </row>
    <row r="12" spans="2:11" ht="14.25" customHeight="1" x14ac:dyDescent="0.25">
      <c r="B12" s="13" t="s">
        <v>285</v>
      </c>
      <c r="C12" s="14"/>
      <c r="D12" s="12"/>
      <c r="E12" s="12"/>
      <c r="F12" s="12"/>
      <c r="G12" s="12"/>
      <c r="H12" s="12"/>
      <c r="I12" s="12"/>
      <c r="J12" s="12"/>
    </row>
    <row r="13" spans="2:11" ht="14.25" customHeight="1" x14ac:dyDescent="0.25">
      <c r="B13" s="13"/>
      <c r="C13" s="14"/>
      <c r="D13" s="12"/>
      <c r="E13" s="12"/>
      <c r="F13" s="12"/>
      <c r="G13" s="12"/>
      <c r="H13" s="12"/>
      <c r="I13" s="12"/>
      <c r="J13" s="12"/>
    </row>
    <row r="14" spans="2:11" ht="14.25" customHeight="1" x14ac:dyDescent="0.25">
      <c r="B14" s="13"/>
      <c r="C14" s="14"/>
      <c r="D14" s="12"/>
      <c r="E14" s="12"/>
      <c r="F14" s="12"/>
      <c r="G14" s="12"/>
      <c r="H14" s="12"/>
      <c r="I14" s="12"/>
      <c r="J14" s="12"/>
    </row>
    <row r="15" spans="2:11" ht="14.25" customHeight="1" x14ac:dyDescent="0.25">
      <c r="B15" s="13"/>
      <c r="C15" s="14"/>
      <c r="D15" s="12"/>
      <c r="E15" s="12"/>
      <c r="F15" s="12"/>
      <c r="G15" s="12"/>
      <c r="H15" s="12"/>
      <c r="I15" s="12"/>
      <c r="J15" s="12"/>
    </row>
    <row r="16" spans="2:11" ht="14.25" customHeight="1" x14ac:dyDescent="0.25">
      <c r="B16" s="13"/>
      <c r="C16" s="14"/>
      <c r="D16" s="12"/>
      <c r="E16" s="12"/>
      <c r="F16" s="12"/>
      <c r="G16" s="12"/>
      <c r="H16" s="12"/>
      <c r="I16" s="12"/>
      <c r="J16" s="12"/>
    </row>
    <row r="17" spans="2:11" ht="14.25" customHeight="1" x14ac:dyDescent="0.25">
      <c r="B17" s="13"/>
      <c r="C17" s="14"/>
      <c r="D17" s="12"/>
      <c r="E17" s="12"/>
      <c r="F17" s="12"/>
      <c r="G17" s="12"/>
      <c r="H17" s="12"/>
      <c r="I17" s="12"/>
      <c r="J17" s="12"/>
    </row>
    <row r="18" spans="2:11" ht="14.25" customHeight="1" x14ac:dyDescent="0.25">
      <c r="B18" s="13"/>
      <c r="C18" s="14"/>
      <c r="D18" s="12"/>
      <c r="E18" s="12"/>
      <c r="F18" s="12"/>
      <c r="G18" s="12"/>
      <c r="H18" s="12"/>
      <c r="I18" s="12"/>
      <c r="J18" s="12"/>
    </row>
    <row r="19" spans="2:11" ht="14.25" customHeight="1" x14ac:dyDescent="0.25">
      <c r="B19" s="13"/>
      <c r="C19" s="14"/>
      <c r="D19" s="12"/>
      <c r="E19" s="12"/>
      <c r="F19" s="12"/>
      <c r="G19" s="12"/>
      <c r="H19" s="12"/>
      <c r="I19" s="12"/>
      <c r="J19" s="12"/>
    </row>
    <row r="20" spans="2:11" ht="14.25" customHeight="1" x14ac:dyDescent="0.25">
      <c r="B20" s="13"/>
      <c r="C20" s="14"/>
      <c r="D20" s="12"/>
      <c r="E20" s="12"/>
      <c r="F20" s="12"/>
      <c r="G20" s="12"/>
      <c r="H20" s="12"/>
      <c r="I20" s="12"/>
      <c r="J20" s="12"/>
    </row>
    <row r="21" spans="2:11" ht="14.25" customHeight="1" x14ac:dyDescent="0.25">
      <c r="B21" s="13"/>
      <c r="C21" s="14"/>
      <c r="D21" s="12"/>
      <c r="E21" s="12"/>
      <c r="F21" s="12"/>
      <c r="G21" s="12"/>
      <c r="H21" s="12"/>
      <c r="I21" s="12"/>
      <c r="J21" s="12"/>
    </row>
    <row r="22" spans="2:11" ht="14.25" customHeight="1" x14ac:dyDescent="0.25">
      <c r="B22" s="13"/>
      <c r="C22" s="14"/>
      <c r="D22" s="12"/>
      <c r="E22" s="12"/>
      <c r="F22" s="12"/>
      <c r="G22" s="12"/>
      <c r="H22" s="12"/>
      <c r="I22" s="12"/>
      <c r="J22" s="12"/>
    </row>
    <row r="23" spans="2:11" ht="14.25" customHeight="1" x14ac:dyDescent="0.25">
      <c r="C23" s="14"/>
      <c r="D23" s="12"/>
      <c r="E23" s="12"/>
      <c r="F23" s="12"/>
      <c r="G23" s="12"/>
      <c r="H23" s="12"/>
      <c r="I23" s="12"/>
      <c r="J23" s="12"/>
    </row>
    <row r="24" spans="2:11" ht="17.25" customHeight="1" x14ac:dyDescent="0.25">
      <c r="B24" s="13"/>
      <c r="C24" s="14"/>
      <c r="D24" s="12"/>
      <c r="E24" s="12"/>
      <c r="F24" s="12"/>
      <c r="G24" s="12"/>
      <c r="H24" s="12"/>
      <c r="I24" s="12"/>
      <c r="J24" s="12"/>
    </row>
    <row r="25" spans="2:11" ht="15" customHeight="1" x14ac:dyDescent="0.25">
      <c r="B25" s="12"/>
      <c r="C25" s="12"/>
      <c r="D25" s="12"/>
      <c r="E25" s="12"/>
      <c r="F25" s="12"/>
      <c r="G25" s="12"/>
      <c r="H25" s="12"/>
      <c r="I25" s="12"/>
      <c r="J25" s="12"/>
      <c r="K25" s="12"/>
    </row>
    <row r="26" spans="2:11" ht="15" customHeight="1" x14ac:dyDescent="0.25">
      <c r="B26" s="12"/>
      <c r="C26" s="12"/>
      <c r="D26" s="12"/>
      <c r="E26" s="12"/>
      <c r="F26" s="12"/>
      <c r="G26" s="12"/>
      <c r="H26" s="12"/>
      <c r="I26" s="12"/>
      <c r="J26" s="12"/>
      <c r="K26" s="12"/>
    </row>
    <row r="27" spans="2:11" ht="18" customHeight="1" x14ac:dyDescent="0.25">
      <c r="B27" s="12"/>
      <c r="C27" s="12"/>
      <c r="D27" s="12"/>
      <c r="E27" s="12"/>
      <c r="F27" s="12"/>
      <c r="G27" s="12"/>
      <c r="H27" s="12"/>
      <c r="I27" s="12"/>
      <c r="J27" s="12"/>
      <c r="K27" s="12"/>
    </row>
  </sheetData>
  <mergeCells count="4">
    <mergeCell ref="C2:I2"/>
    <mergeCell ref="C3:I3"/>
    <mergeCell ref="B4:K4"/>
    <mergeCell ref="B6:K6"/>
  </mergeCells>
  <printOptions horizontalCentered="1"/>
  <pageMargins left="0.59055118110236227" right="0.70866141732283472" top="0.86614173228346458" bottom="1.1811023622047245" header="0.27559055118110237" footer="0.19685039370078741"/>
  <pageSetup scale="86" orientation="landscape" r:id="rId1"/>
  <headerFooter>
    <oddHeader>&amp;C&amp;G</oddHeader>
    <oddFooter>&amp;C&amp;G</oddFooter>
  </headerFooter>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7" tint="0.79998168889431442"/>
  </sheetPr>
  <dimension ref="B1:Y95"/>
  <sheetViews>
    <sheetView showGridLines="0" view="pageBreakPreview" topLeftCell="A40" zoomScale="40" zoomScaleNormal="90" zoomScaleSheetLayoutView="40" workbookViewId="0">
      <selection activeCell="P47" sqref="P47"/>
    </sheetView>
  </sheetViews>
  <sheetFormatPr baseColWidth="10" defaultColWidth="11.44140625" defaultRowHeight="13.8" x14ac:dyDescent="0.3"/>
  <cols>
    <col min="1" max="1" width="0.88671875" style="18" customWidth="1"/>
    <col min="2" max="2" width="7.5546875" style="18" customWidth="1"/>
    <col min="3" max="3" width="11.5546875" style="18" customWidth="1"/>
    <col min="4" max="4" width="15.5546875" style="18" customWidth="1"/>
    <col min="5" max="5" width="21.109375" style="18" customWidth="1"/>
    <col min="6" max="6" width="11.5546875" style="18" customWidth="1"/>
    <col min="7" max="7" width="21.44140625" style="18" customWidth="1"/>
    <col min="8" max="8" width="18.6640625" style="18" customWidth="1"/>
    <col min="9" max="9" width="20" style="18" customWidth="1"/>
    <col min="10" max="21" width="23.33203125" style="18" customWidth="1"/>
    <col min="22" max="22" width="35" style="18" customWidth="1"/>
    <col min="23" max="23" width="26.44140625"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431" t="s">
        <v>2</v>
      </c>
      <c r="C3" s="432"/>
      <c r="D3" s="432"/>
      <c r="E3" s="432"/>
      <c r="F3" s="432"/>
      <c r="G3" s="432"/>
      <c r="H3" s="432"/>
      <c r="I3" s="432"/>
      <c r="J3" s="432"/>
      <c r="K3" s="432"/>
      <c r="L3" s="432"/>
      <c r="M3" s="432" t="s">
        <v>1</v>
      </c>
      <c r="N3" s="432"/>
      <c r="O3" s="432"/>
      <c r="P3" s="432"/>
      <c r="Q3" s="432"/>
      <c r="R3" s="432"/>
      <c r="S3" s="432"/>
      <c r="T3" s="432"/>
      <c r="U3" s="432"/>
      <c r="V3" s="433"/>
    </row>
    <row r="4" spans="2:22" s="6" customFormat="1" ht="51.6" customHeight="1" x14ac:dyDescent="0.3">
      <c r="B4" s="434" t="s">
        <v>124</v>
      </c>
      <c r="C4" s="332"/>
      <c r="D4" s="332"/>
      <c r="E4" s="332"/>
      <c r="F4" s="332"/>
      <c r="G4" s="332"/>
      <c r="H4" s="332"/>
      <c r="I4" s="332"/>
      <c r="J4" s="332"/>
      <c r="K4" s="332"/>
      <c r="L4" s="332"/>
      <c r="M4" s="435" t="s">
        <v>762</v>
      </c>
      <c r="N4" s="436"/>
      <c r="O4" s="436"/>
      <c r="P4" s="436"/>
      <c r="Q4" s="436"/>
      <c r="R4" s="436"/>
      <c r="S4" s="436"/>
      <c r="T4" s="436"/>
      <c r="U4" s="436"/>
      <c r="V4" s="437"/>
    </row>
    <row r="5" spans="2:22" s="6" customFormat="1" ht="35.4" customHeight="1" x14ac:dyDescent="0.3">
      <c r="B5" s="431" t="s">
        <v>3</v>
      </c>
      <c r="C5" s="432"/>
      <c r="D5" s="432"/>
      <c r="E5" s="432"/>
      <c r="F5" s="432"/>
      <c r="G5" s="432"/>
      <c r="H5" s="432"/>
      <c r="I5" s="432"/>
      <c r="J5" s="432"/>
      <c r="K5" s="432"/>
      <c r="L5" s="432"/>
      <c r="M5" s="432" t="s">
        <v>427</v>
      </c>
      <c r="N5" s="432"/>
      <c r="O5" s="432"/>
      <c r="P5" s="432"/>
      <c r="Q5" s="432"/>
      <c r="R5" s="432"/>
      <c r="S5" s="432"/>
      <c r="T5" s="432"/>
      <c r="U5" s="432"/>
      <c r="V5" s="433"/>
    </row>
    <row r="6" spans="2:22" s="6" customFormat="1" ht="46.95" customHeight="1" x14ac:dyDescent="0.3">
      <c r="B6" s="426" t="s">
        <v>741</v>
      </c>
      <c r="C6" s="329"/>
      <c r="D6" s="329"/>
      <c r="E6" s="329"/>
      <c r="F6" s="329"/>
      <c r="G6" s="329"/>
      <c r="H6" s="329"/>
      <c r="I6" s="329"/>
      <c r="J6" s="329"/>
      <c r="K6" s="329"/>
      <c r="L6" s="329"/>
      <c r="M6" s="332" t="s">
        <v>130</v>
      </c>
      <c r="N6" s="332"/>
      <c r="O6" s="332"/>
      <c r="P6" s="332"/>
      <c r="Q6" s="332"/>
      <c r="R6" s="332"/>
      <c r="S6" s="332"/>
      <c r="T6" s="332"/>
      <c r="U6" s="332"/>
      <c r="V6" s="42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428" t="s">
        <v>430</v>
      </c>
      <c r="C8" s="429"/>
      <c r="D8" s="429"/>
      <c r="E8" s="429"/>
      <c r="F8" s="429"/>
      <c r="G8" s="429"/>
      <c r="H8" s="429"/>
      <c r="I8" s="429"/>
      <c r="J8" s="429" t="s">
        <v>431</v>
      </c>
      <c r="K8" s="429"/>
      <c r="L8" s="429"/>
      <c r="M8" s="429"/>
      <c r="N8" s="429"/>
      <c r="O8" s="429"/>
      <c r="P8" s="429"/>
      <c r="Q8" s="429" t="s">
        <v>432</v>
      </c>
      <c r="R8" s="429"/>
      <c r="S8" s="429"/>
      <c r="T8" s="429"/>
      <c r="U8" s="429"/>
      <c r="V8" s="430"/>
    </row>
    <row r="9" spans="2:22" s="6" customFormat="1" ht="48.6" customHeight="1" x14ac:dyDescent="0.3">
      <c r="B9" s="426" t="s">
        <v>34</v>
      </c>
      <c r="C9" s="329"/>
      <c r="D9" s="329"/>
      <c r="E9" s="329"/>
      <c r="F9" s="329"/>
      <c r="G9" s="329"/>
      <c r="H9" s="329"/>
      <c r="I9" s="329"/>
      <c r="J9" s="329" t="s">
        <v>420</v>
      </c>
      <c r="K9" s="329"/>
      <c r="L9" s="329"/>
      <c r="M9" s="329"/>
      <c r="N9" s="329"/>
      <c r="O9" s="329"/>
      <c r="P9" s="329"/>
      <c r="Q9" s="329" t="s">
        <v>197</v>
      </c>
      <c r="R9" s="329"/>
      <c r="S9" s="329"/>
      <c r="T9" s="329"/>
      <c r="U9" s="329"/>
      <c r="V9" s="366"/>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431" t="s">
        <v>5</v>
      </c>
      <c r="C11" s="432"/>
      <c r="D11" s="432"/>
      <c r="E11" s="432"/>
      <c r="F11" s="432"/>
      <c r="G11" s="432"/>
      <c r="H11" s="432"/>
      <c r="I11" s="432"/>
      <c r="J11" s="432"/>
      <c r="K11" s="432"/>
      <c r="L11" s="432"/>
      <c r="M11" s="432"/>
      <c r="N11" s="432"/>
      <c r="O11" s="432"/>
      <c r="P11" s="432"/>
      <c r="Q11" s="432"/>
      <c r="R11" s="432"/>
      <c r="S11" s="432"/>
      <c r="T11" s="432"/>
      <c r="U11" s="432"/>
      <c r="V11" s="433"/>
    </row>
    <row r="12" spans="2:22" s="6" customFormat="1" ht="31.95" customHeight="1" x14ac:dyDescent="0.3">
      <c r="B12" s="431" t="s">
        <v>122</v>
      </c>
      <c r="C12" s="432"/>
      <c r="D12" s="432"/>
      <c r="E12" s="432"/>
      <c r="F12" s="432"/>
      <c r="G12" s="432"/>
      <c r="H12" s="432"/>
      <c r="I12" s="432"/>
      <c r="J12" s="432"/>
      <c r="K12" s="432"/>
      <c r="L12" s="432"/>
      <c r="M12" s="432" t="s">
        <v>123</v>
      </c>
      <c r="N12" s="432"/>
      <c r="O12" s="432"/>
      <c r="P12" s="432"/>
      <c r="Q12" s="432"/>
      <c r="R12" s="432"/>
      <c r="S12" s="432"/>
      <c r="T12" s="432"/>
      <c r="U12" s="432"/>
      <c r="V12" s="433"/>
    </row>
    <row r="13" spans="2:22" s="6" customFormat="1" ht="51.6" customHeight="1" x14ac:dyDescent="0.3">
      <c r="B13" s="426" t="s">
        <v>744</v>
      </c>
      <c r="C13" s="329"/>
      <c r="D13" s="329"/>
      <c r="E13" s="329"/>
      <c r="F13" s="329"/>
      <c r="G13" s="329"/>
      <c r="H13" s="329"/>
      <c r="I13" s="329"/>
      <c r="J13" s="329"/>
      <c r="K13" s="329"/>
      <c r="L13" s="329"/>
      <c r="M13" s="329" t="s">
        <v>596</v>
      </c>
      <c r="N13" s="329"/>
      <c r="O13" s="329"/>
      <c r="P13" s="329"/>
      <c r="Q13" s="329"/>
      <c r="R13" s="329"/>
      <c r="S13" s="329"/>
      <c r="T13" s="329"/>
      <c r="U13" s="329"/>
      <c r="V13" s="366"/>
    </row>
    <row r="14" spans="2:22" s="6" customFormat="1" ht="35.4" customHeight="1" x14ac:dyDescent="0.3">
      <c r="B14" s="428" t="s">
        <v>6</v>
      </c>
      <c r="C14" s="429"/>
      <c r="D14" s="429"/>
      <c r="E14" s="429"/>
      <c r="F14" s="429"/>
      <c r="G14" s="429"/>
      <c r="H14" s="429"/>
      <c r="I14" s="429"/>
      <c r="J14" s="429"/>
      <c r="K14" s="429"/>
      <c r="L14" s="429"/>
      <c r="M14" s="429"/>
      <c r="N14" s="429"/>
      <c r="O14" s="429"/>
      <c r="P14" s="429"/>
      <c r="Q14" s="429"/>
      <c r="R14" s="429"/>
      <c r="S14" s="429"/>
      <c r="T14" s="429"/>
      <c r="U14" s="429"/>
      <c r="V14" s="430"/>
    </row>
    <row r="15" spans="2:22" s="6" customFormat="1" ht="31.95" customHeight="1" x14ac:dyDescent="0.3">
      <c r="B15" s="428" t="s">
        <v>122</v>
      </c>
      <c r="C15" s="429"/>
      <c r="D15" s="429"/>
      <c r="E15" s="429"/>
      <c r="F15" s="429"/>
      <c r="G15" s="429"/>
      <c r="H15" s="429"/>
      <c r="I15" s="429"/>
      <c r="J15" s="429"/>
      <c r="K15" s="429"/>
      <c r="L15" s="429"/>
      <c r="M15" s="429" t="s">
        <v>123</v>
      </c>
      <c r="N15" s="429"/>
      <c r="O15" s="429"/>
      <c r="P15" s="429"/>
      <c r="Q15" s="429"/>
      <c r="R15" s="429"/>
      <c r="S15" s="429"/>
      <c r="T15" s="429"/>
      <c r="U15" s="429"/>
      <c r="V15" s="430"/>
    </row>
    <row r="16" spans="2:22" s="6" customFormat="1" ht="117" customHeight="1" x14ac:dyDescent="0.3">
      <c r="B16" s="426" t="s">
        <v>745</v>
      </c>
      <c r="C16" s="329"/>
      <c r="D16" s="329"/>
      <c r="E16" s="329"/>
      <c r="F16" s="329"/>
      <c r="G16" s="329"/>
      <c r="H16" s="329"/>
      <c r="I16" s="329"/>
      <c r="J16" s="329"/>
      <c r="K16" s="329"/>
      <c r="L16" s="329"/>
      <c r="M16" s="329" t="s">
        <v>597</v>
      </c>
      <c r="N16" s="329"/>
      <c r="O16" s="329"/>
      <c r="P16" s="329"/>
      <c r="Q16" s="329"/>
      <c r="R16" s="329"/>
      <c r="S16" s="329"/>
      <c r="T16" s="329"/>
      <c r="U16" s="329"/>
      <c r="V16" s="366"/>
    </row>
    <row r="17" spans="2:25" s="6" customFormat="1" ht="35.4" customHeight="1" x14ac:dyDescent="0.3">
      <c r="B17" s="428" t="s">
        <v>7</v>
      </c>
      <c r="C17" s="429"/>
      <c r="D17" s="429"/>
      <c r="E17" s="429"/>
      <c r="F17" s="429"/>
      <c r="G17" s="429"/>
      <c r="H17" s="429"/>
      <c r="I17" s="429"/>
      <c r="J17" s="429"/>
      <c r="K17" s="429"/>
      <c r="L17" s="429"/>
      <c r="M17" s="429"/>
      <c r="N17" s="429"/>
      <c r="O17" s="429"/>
      <c r="P17" s="429"/>
      <c r="Q17" s="429"/>
      <c r="R17" s="429"/>
      <c r="S17" s="429"/>
      <c r="T17" s="429"/>
      <c r="U17" s="429"/>
      <c r="V17" s="430"/>
    </row>
    <row r="18" spans="2:25" s="6" customFormat="1" ht="31.95" customHeight="1" x14ac:dyDescent="0.3">
      <c r="B18" s="428" t="s">
        <v>122</v>
      </c>
      <c r="C18" s="429"/>
      <c r="D18" s="429"/>
      <c r="E18" s="429"/>
      <c r="F18" s="429"/>
      <c r="G18" s="429"/>
      <c r="H18" s="429"/>
      <c r="I18" s="429"/>
      <c r="J18" s="429"/>
      <c r="K18" s="429"/>
      <c r="L18" s="429"/>
      <c r="M18" s="429" t="s">
        <v>123</v>
      </c>
      <c r="N18" s="429"/>
      <c r="O18" s="429"/>
      <c r="P18" s="429"/>
      <c r="Q18" s="429"/>
      <c r="R18" s="429"/>
      <c r="S18" s="429"/>
      <c r="T18" s="429"/>
      <c r="U18" s="429"/>
      <c r="V18" s="430"/>
    </row>
    <row r="19" spans="2:25" s="6" customFormat="1" ht="54.6" customHeight="1" x14ac:dyDescent="0.3">
      <c r="B19" s="426" t="s">
        <v>746</v>
      </c>
      <c r="C19" s="329"/>
      <c r="D19" s="329"/>
      <c r="E19" s="329"/>
      <c r="F19" s="329"/>
      <c r="G19" s="329"/>
      <c r="H19" s="329"/>
      <c r="I19" s="329"/>
      <c r="J19" s="329"/>
      <c r="K19" s="329"/>
      <c r="L19" s="329"/>
      <c r="M19" s="329" t="s">
        <v>742</v>
      </c>
      <c r="N19" s="329"/>
      <c r="O19" s="329"/>
      <c r="P19" s="329"/>
      <c r="Q19" s="329"/>
      <c r="R19" s="329"/>
      <c r="S19" s="329"/>
      <c r="T19" s="329"/>
      <c r="U19" s="329"/>
      <c r="V19" s="366"/>
    </row>
    <row r="20" spans="2:25" s="6" customFormat="1" ht="35.4" customHeight="1" x14ac:dyDescent="0.3">
      <c r="B20" s="428" t="s">
        <v>8</v>
      </c>
      <c r="C20" s="429"/>
      <c r="D20" s="429"/>
      <c r="E20" s="429"/>
      <c r="F20" s="429"/>
      <c r="G20" s="429"/>
      <c r="H20" s="429"/>
      <c r="I20" s="429"/>
      <c r="J20" s="429"/>
      <c r="K20" s="429"/>
      <c r="L20" s="429"/>
      <c r="M20" s="429"/>
      <c r="N20" s="429"/>
      <c r="O20" s="429"/>
      <c r="P20" s="429"/>
      <c r="Q20" s="429"/>
      <c r="R20" s="429"/>
      <c r="S20" s="429"/>
      <c r="T20" s="429"/>
      <c r="U20" s="429"/>
      <c r="V20" s="430"/>
    </row>
    <row r="21" spans="2:25" s="6" customFormat="1" ht="31.95" customHeight="1" x14ac:dyDescent="0.3">
      <c r="B21" s="428" t="s">
        <v>122</v>
      </c>
      <c r="C21" s="429"/>
      <c r="D21" s="429"/>
      <c r="E21" s="429"/>
      <c r="F21" s="429"/>
      <c r="G21" s="429"/>
      <c r="H21" s="429"/>
      <c r="I21" s="429"/>
      <c r="J21" s="429"/>
      <c r="K21" s="429"/>
      <c r="L21" s="429"/>
      <c r="M21" s="429" t="s">
        <v>123</v>
      </c>
      <c r="N21" s="429"/>
      <c r="O21" s="429"/>
      <c r="P21" s="429"/>
      <c r="Q21" s="429"/>
      <c r="R21" s="429"/>
      <c r="S21" s="429"/>
      <c r="T21" s="429"/>
      <c r="U21" s="429"/>
      <c r="V21" s="430"/>
      <c r="W21" s="36"/>
      <c r="X21" s="36"/>
      <c r="Y21" s="37"/>
    </row>
    <row r="22" spans="2:25" s="6" customFormat="1" ht="87.6" customHeight="1" x14ac:dyDescent="0.3">
      <c r="B22" s="426" t="s">
        <v>747</v>
      </c>
      <c r="C22" s="329"/>
      <c r="D22" s="329"/>
      <c r="E22" s="329"/>
      <c r="F22" s="329"/>
      <c r="G22" s="329"/>
      <c r="H22" s="329"/>
      <c r="I22" s="329"/>
      <c r="J22" s="329"/>
      <c r="K22" s="329"/>
      <c r="L22" s="329"/>
      <c r="M22" s="329" t="s">
        <v>743</v>
      </c>
      <c r="N22" s="329"/>
      <c r="O22" s="329"/>
      <c r="P22" s="329"/>
      <c r="Q22" s="329"/>
      <c r="R22" s="329"/>
      <c r="S22" s="329"/>
      <c r="T22" s="329"/>
      <c r="U22" s="329"/>
      <c r="V22" s="366"/>
      <c r="W22" s="36"/>
      <c r="X22" s="36"/>
      <c r="Y22" s="36"/>
    </row>
    <row r="23" spans="2:25" s="6" customFormat="1" ht="84.6" customHeight="1" x14ac:dyDescent="0.3">
      <c r="B23" s="291" t="s">
        <v>9</v>
      </c>
      <c r="C23" s="292"/>
      <c r="D23" s="292"/>
      <c r="E23" s="292"/>
      <c r="F23" s="292"/>
      <c r="G23" s="292"/>
      <c r="H23" s="292"/>
      <c r="I23" s="292"/>
      <c r="J23" s="292"/>
      <c r="K23" s="292"/>
      <c r="L23" s="292"/>
      <c r="M23" s="292"/>
      <c r="N23" s="175" t="s">
        <v>434</v>
      </c>
      <c r="O23" s="175"/>
      <c r="P23" s="175" t="s">
        <v>999</v>
      </c>
      <c r="Q23" s="175"/>
      <c r="R23" s="175" t="s">
        <v>1000</v>
      </c>
      <c r="S23" s="175"/>
      <c r="T23" s="175" t="s">
        <v>131</v>
      </c>
      <c r="U23" s="175"/>
      <c r="V23" s="219"/>
    </row>
    <row r="24" spans="2:25" s="6" customFormat="1" ht="54" customHeight="1" x14ac:dyDescent="0.3">
      <c r="B24" s="223" t="s">
        <v>126</v>
      </c>
      <c r="C24" s="224"/>
      <c r="D24" s="224"/>
      <c r="E24" s="224"/>
      <c r="F24" s="224"/>
      <c r="G24" s="224"/>
      <c r="H24" s="224"/>
      <c r="I24" s="224"/>
      <c r="J24" s="224" t="s">
        <v>433</v>
      </c>
      <c r="K24" s="224"/>
      <c r="L24" s="224"/>
      <c r="M24" s="224"/>
      <c r="N24" s="166" t="s">
        <v>263</v>
      </c>
      <c r="O24" s="166"/>
      <c r="P24" s="176">
        <f>V37</f>
        <v>1203440.8800000001</v>
      </c>
      <c r="Q24" s="176"/>
      <c r="R24" s="176">
        <f>V44</f>
        <v>1207667.8800000001</v>
      </c>
      <c r="S24" s="176"/>
      <c r="T24" s="166" t="s">
        <v>458</v>
      </c>
      <c r="U24" s="166"/>
      <c r="V24" s="167"/>
    </row>
    <row r="25" spans="2:25" s="6" customFormat="1" ht="84" customHeight="1" thickBot="1" x14ac:dyDescent="0.35">
      <c r="B25" s="242" t="s">
        <v>962</v>
      </c>
      <c r="C25" s="240"/>
      <c r="D25" s="240"/>
      <c r="E25" s="240"/>
      <c r="F25" s="240"/>
      <c r="G25" s="240"/>
      <c r="H25" s="240"/>
      <c r="I25" s="240"/>
      <c r="J25" s="243">
        <v>7862</v>
      </c>
      <c r="K25" s="240"/>
      <c r="L25" s="240"/>
      <c r="M25" s="240"/>
      <c r="N25" s="240"/>
      <c r="O25" s="240"/>
      <c r="P25" s="177"/>
      <c r="Q25" s="177"/>
      <c r="R25" s="177"/>
      <c r="S25" s="177"/>
      <c r="T25" s="240"/>
      <c r="U25" s="240"/>
      <c r="V25" s="241"/>
    </row>
    <row r="26" spans="2:25" s="6" customFormat="1" ht="60" customHeight="1" x14ac:dyDescent="0.3">
      <c r="B26" s="232" t="s">
        <v>428</v>
      </c>
      <c r="C26" s="233"/>
      <c r="D26" s="233"/>
      <c r="E26" s="233"/>
      <c r="F26" s="233"/>
      <c r="G26" s="233"/>
      <c r="H26" s="233"/>
      <c r="I26" s="233"/>
      <c r="J26" s="233"/>
      <c r="K26" s="233"/>
      <c r="L26" s="233"/>
      <c r="M26" s="233"/>
      <c r="N26" s="233"/>
      <c r="O26" s="233"/>
      <c r="P26" s="233"/>
      <c r="Q26" s="233"/>
      <c r="R26" s="233"/>
      <c r="S26" s="233"/>
      <c r="T26" s="233"/>
      <c r="U26" s="233"/>
      <c r="V26" s="234"/>
    </row>
    <row r="27" spans="2:25" s="6" customFormat="1" ht="72" customHeight="1" x14ac:dyDescent="0.3">
      <c r="B27" s="284" t="s">
        <v>49</v>
      </c>
      <c r="C27" s="285"/>
      <c r="D27" s="286"/>
      <c r="E27" s="287" t="s">
        <v>48</v>
      </c>
      <c r="F27" s="285"/>
      <c r="G27" s="285"/>
      <c r="H27" s="286"/>
      <c r="I27" s="287" t="s">
        <v>26</v>
      </c>
      <c r="J27" s="285"/>
      <c r="K27" s="285"/>
      <c r="L27" s="286"/>
      <c r="M27" s="287" t="s">
        <v>27</v>
      </c>
      <c r="N27" s="285"/>
      <c r="O27" s="285"/>
      <c r="P27" s="286"/>
      <c r="Q27" s="287" t="s">
        <v>30</v>
      </c>
      <c r="R27" s="286"/>
      <c r="S27" s="287" t="s">
        <v>31</v>
      </c>
      <c r="T27" s="286"/>
      <c r="U27" s="287" t="s">
        <v>32</v>
      </c>
      <c r="V27" s="293"/>
    </row>
    <row r="28" spans="2:25" s="6" customFormat="1" ht="167.4" customHeight="1" x14ac:dyDescent="0.3">
      <c r="B28" s="246" t="s">
        <v>28</v>
      </c>
      <c r="C28" s="247"/>
      <c r="D28" s="247"/>
      <c r="E28" s="166" t="s">
        <v>748</v>
      </c>
      <c r="F28" s="166"/>
      <c r="G28" s="166"/>
      <c r="H28" s="166"/>
      <c r="I28" s="248" t="s">
        <v>752</v>
      </c>
      <c r="J28" s="248"/>
      <c r="K28" s="248"/>
      <c r="L28" s="248"/>
      <c r="M28" s="248" t="s">
        <v>756</v>
      </c>
      <c r="N28" s="248"/>
      <c r="O28" s="248"/>
      <c r="P28" s="248"/>
      <c r="Q28" s="249" t="s">
        <v>132</v>
      </c>
      <c r="R28" s="249"/>
      <c r="S28" s="249" t="s">
        <v>38</v>
      </c>
      <c r="T28" s="249"/>
      <c r="U28" s="249" t="s">
        <v>40</v>
      </c>
      <c r="V28" s="250"/>
    </row>
    <row r="29" spans="2:25" s="6" customFormat="1" ht="135.6" customHeight="1" x14ac:dyDescent="0.3">
      <c r="B29" s="246" t="s">
        <v>33</v>
      </c>
      <c r="C29" s="247"/>
      <c r="D29" s="247"/>
      <c r="E29" s="166" t="s">
        <v>749</v>
      </c>
      <c r="F29" s="166"/>
      <c r="G29" s="166"/>
      <c r="H29" s="166"/>
      <c r="I29" s="248" t="s">
        <v>753</v>
      </c>
      <c r="J29" s="248"/>
      <c r="K29" s="248"/>
      <c r="L29" s="248"/>
      <c r="M29" s="248" t="s">
        <v>757</v>
      </c>
      <c r="N29" s="248"/>
      <c r="O29" s="248"/>
      <c r="P29" s="248"/>
      <c r="Q29" s="249" t="s">
        <v>132</v>
      </c>
      <c r="R29" s="249"/>
      <c r="S29" s="249" t="s">
        <v>38</v>
      </c>
      <c r="T29" s="249"/>
      <c r="U29" s="249" t="s">
        <v>41</v>
      </c>
      <c r="V29" s="250"/>
    </row>
    <row r="30" spans="2:25" s="6" customFormat="1" ht="138.6" customHeight="1" x14ac:dyDescent="0.3">
      <c r="B30" s="246" t="s">
        <v>29</v>
      </c>
      <c r="C30" s="247"/>
      <c r="D30" s="247"/>
      <c r="E30" s="166" t="s">
        <v>750</v>
      </c>
      <c r="F30" s="166"/>
      <c r="G30" s="166" t="s">
        <v>750</v>
      </c>
      <c r="H30" s="166"/>
      <c r="I30" s="166" t="s">
        <v>754</v>
      </c>
      <c r="J30" s="166"/>
      <c r="K30" s="166" t="s">
        <v>754</v>
      </c>
      <c r="L30" s="166"/>
      <c r="M30" s="248" t="s">
        <v>758</v>
      </c>
      <c r="N30" s="248"/>
      <c r="O30" s="248"/>
      <c r="P30" s="248"/>
      <c r="Q30" s="249" t="s">
        <v>132</v>
      </c>
      <c r="R30" s="249"/>
      <c r="S30" s="249" t="s">
        <v>38</v>
      </c>
      <c r="T30" s="249"/>
      <c r="U30" s="249" t="s">
        <v>41</v>
      </c>
      <c r="V30" s="250"/>
    </row>
    <row r="31" spans="2:25" s="6" customFormat="1" ht="182.4" customHeight="1" thickBot="1" x14ac:dyDescent="0.35">
      <c r="B31" s="255" t="s">
        <v>133</v>
      </c>
      <c r="C31" s="256"/>
      <c r="D31" s="256"/>
      <c r="E31" s="297" t="s">
        <v>751</v>
      </c>
      <c r="F31" s="298"/>
      <c r="G31" s="298" t="s">
        <v>751</v>
      </c>
      <c r="H31" s="299"/>
      <c r="I31" s="240" t="s">
        <v>755</v>
      </c>
      <c r="J31" s="240" t="s">
        <v>755</v>
      </c>
      <c r="K31" s="240" t="s">
        <v>755</v>
      </c>
      <c r="L31" s="240" t="s">
        <v>755</v>
      </c>
      <c r="M31" s="257" t="s">
        <v>759</v>
      </c>
      <c r="N31" s="257"/>
      <c r="O31" s="257"/>
      <c r="P31" s="257"/>
      <c r="Q31" s="258" t="s">
        <v>135</v>
      </c>
      <c r="R31" s="258"/>
      <c r="S31" s="258" t="s">
        <v>38</v>
      </c>
      <c r="T31" s="258"/>
      <c r="U31" s="258" t="s">
        <v>43</v>
      </c>
      <c r="V31" s="259"/>
    </row>
    <row r="32" spans="2:25" s="6" customFormat="1" ht="60.6" customHeight="1" thickBot="1" x14ac:dyDescent="0.35">
      <c r="B32" s="267" t="s">
        <v>140</v>
      </c>
      <c r="C32" s="268"/>
      <c r="D32" s="268"/>
      <c r="E32" s="268"/>
      <c r="F32" s="268"/>
      <c r="G32" s="268"/>
      <c r="H32" s="268"/>
      <c r="I32" s="268"/>
      <c r="J32" s="268"/>
      <c r="K32" s="268"/>
      <c r="L32" s="268"/>
      <c r="M32" s="268"/>
      <c r="N32" s="268"/>
      <c r="O32" s="268"/>
      <c r="P32" s="268"/>
      <c r="Q32" s="268"/>
      <c r="R32" s="268"/>
      <c r="S32" s="268"/>
      <c r="T32" s="268"/>
      <c r="U32" s="268"/>
      <c r="V32" s="268"/>
      <c r="W32" s="269"/>
    </row>
    <row r="33" spans="2:25" s="6" customFormat="1" ht="60.6" customHeight="1" thickBot="1" x14ac:dyDescent="0.35">
      <c r="B33" s="267" t="s">
        <v>429</v>
      </c>
      <c r="C33" s="268"/>
      <c r="D33" s="268"/>
      <c r="E33" s="268"/>
      <c r="F33" s="268"/>
      <c r="G33" s="268"/>
      <c r="H33" s="268"/>
      <c r="I33" s="268"/>
      <c r="J33" s="268"/>
      <c r="K33" s="268"/>
      <c r="L33" s="268"/>
      <c r="M33" s="268"/>
      <c r="N33" s="268"/>
      <c r="O33" s="268"/>
      <c r="P33" s="268"/>
      <c r="Q33" s="268"/>
      <c r="R33" s="268"/>
      <c r="S33" s="268"/>
      <c r="T33" s="268"/>
      <c r="U33" s="268"/>
      <c r="V33" s="268"/>
      <c r="W33" s="269"/>
    </row>
    <row r="34" spans="2:25" s="7" customFormat="1" ht="91.2" customHeight="1" thickBot="1" x14ac:dyDescent="0.35">
      <c r="B34" s="421" t="s">
        <v>133</v>
      </c>
      <c r="C34" s="184" t="s">
        <v>141</v>
      </c>
      <c r="D34" s="185"/>
      <c r="E34" s="185"/>
      <c r="F34" s="186"/>
      <c r="G34" s="87" t="s">
        <v>399</v>
      </c>
      <c r="H34" s="88" t="s">
        <v>12</v>
      </c>
      <c r="I34" s="87" t="s">
        <v>13</v>
      </c>
      <c r="J34" s="88" t="s">
        <v>14</v>
      </c>
      <c r="K34" s="88" t="s">
        <v>15</v>
      </c>
      <c r="L34" s="88" t="s">
        <v>16</v>
      </c>
      <c r="M34" s="88" t="s">
        <v>17</v>
      </c>
      <c r="N34" s="89" t="s">
        <v>18</v>
      </c>
      <c r="O34" s="88" t="s">
        <v>19</v>
      </c>
      <c r="P34" s="88" t="s">
        <v>20</v>
      </c>
      <c r="Q34" s="88" t="s">
        <v>21</v>
      </c>
      <c r="R34" s="88" t="s">
        <v>22</v>
      </c>
      <c r="S34" s="88" t="s">
        <v>23</v>
      </c>
      <c r="T34" s="88" t="s">
        <v>24</v>
      </c>
      <c r="U34" s="88" t="s">
        <v>25</v>
      </c>
      <c r="V34" s="88" t="s">
        <v>11</v>
      </c>
      <c r="W34" s="90" t="s">
        <v>42</v>
      </c>
    </row>
    <row r="35" spans="2:25" s="6" customFormat="1" ht="146.4" customHeight="1" x14ac:dyDescent="0.3">
      <c r="B35" s="422"/>
      <c r="C35" s="323" t="s">
        <v>760</v>
      </c>
      <c r="D35" s="324"/>
      <c r="E35" s="324"/>
      <c r="F35" s="325"/>
      <c r="G35" s="382">
        <v>360</v>
      </c>
      <c r="H35" s="384" t="s">
        <v>520</v>
      </c>
      <c r="I35" s="392">
        <v>3000</v>
      </c>
      <c r="J35" s="39">
        <v>1</v>
      </c>
      <c r="K35" s="58">
        <v>1</v>
      </c>
      <c r="L35" s="39">
        <v>1</v>
      </c>
      <c r="M35" s="58">
        <v>1</v>
      </c>
      <c r="N35" s="39">
        <v>1</v>
      </c>
      <c r="O35" s="58">
        <v>1</v>
      </c>
      <c r="P35" s="39">
        <v>1</v>
      </c>
      <c r="Q35" s="58">
        <v>1</v>
      </c>
      <c r="R35" s="39">
        <v>1</v>
      </c>
      <c r="S35" s="58">
        <v>1</v>
      </c>
      <c r="T35" s="39">
        <v>1</v>
      </c>
      <c r="U35" s="58">
        <v>1</v>
      </c>
      <c r="V35" s="75">
        <f>SUM(J35:U35)</f>
        <v>12</v>
      </c>
      <c r="W35" s="424" t="s">
        <v>988</v>
      </c>
    </row>
    <row r="36" spans="2:25" s="6" customFormat="1" ht="146.4" customHeight="1" thickBot="1" x14ac:dyDescent="0.35">
      <c r="B36" s="423"/>
      <c r="C36" s="335"/>
      <c r="D36" s="336"/>
      <c r="E36" s="336"/>
      <c r="F36" s="337"/>
      <c r="G36" s="383"/>
      <c r="H36" s="385"/>
      <c r="I36" s="341"/>
      <c r="J36" s="41">
        <v>100286.74</v>
      </c>
      <c r="K36" s="41">
        <v>100286.74</v>
      </c>
      <c r="L36" s="41">
        <v>100286.74</v>
      </c>
      <c r="M36" s="41">
        <v>100286.74</v>
      </c>
      <c r="N36" s="41">
        <v>100286.74</v>
      </c>
      <c r="O36" s="41">
        <v>100286.74</v>
      </c>
      <c r="P36" s="41">
        <v>100286.74</v>
      </c>
      <c r="Q36" s="41">
        <v>100286.74</v>
      </c>
      <c r="R36" s="41">
        <v>100286.74</v>
      </c>
      <c r="S36" s="41">
        <v>100286.74</v>
      </c>
      <c r="T36" s="41">
        <v>100286.74</v>
      </c>
      <c r="U36" s="41">
        <v>100286.74</v>
      </c>
      <c r="V36" s="76">
        <f t="shared" ref="V36" si="0">SUM(J36:U36)</f>
        <v>1203440.8800000001</v>
      </c>
      <c r="W36" s="425"/>
      <c r="Y36" s="33"/>
    </row>
    <row r="37" spans="2:25" s="6" customFormat="1" ht="46.95" customHeight="1" x14ac:dyDescent="0.3">
      <c r="B37" s="35"/>
      <c r="C37" s="35"/>
      <c r="D37" s="35"/>
      <c r="E37" s="35"/>
      <c r="F37" s="35"/>
      <c r="G37" s="35"/>
      <c r="H37" s="35"/>
      <c r="I37" s="35"/>
      <c r="J37" s="35"/>
      <c r="K37" s="35"/>
      <c r="L37" s="35"/>
      <c r="M37" s="35"/>
      <c r="N37" s="35"/>
      <c r="O37" s="35"/>
      <c r="P37" s="35"/>
      <c r="Q37" s="35"/>
      <c r="R37" s="157"/>
      <c r="S37" s="157"/>
      <c r="T37" s="168" t="s">
        <v>11</v>
      </c>
      <c r="U37" s="168"/>
      <c r="V37" s="42">
        <f>V36</f>
        <v>1203440.8800000001</v>
      </c>
    </row>
    <row r="38" spans="2:25" s="6" customFormat="1" ht="15.6" thickBot="1" x14ac:dyDescent="0.35"/>
    <row r="39" spans="2:25" s="6" customFormat="1" ht="60.6" customHeight="1" thickBot="1" x14ac:dyDescent="0.35">
      <c r="B39" s="267" t="s">
        <v>140</v>
      </c>
      <c r="C39" s="268"/>
      <c r="D39" s="268"/>
      <c r="E39" s="268"/>
      <c r="F39" s="268"/>
      <c r="G39" s="268"/>
      <c r="H39" s="268"/>
      <c r="I39" s="268"/>
      <c r="J39" s="268"/>
      <c r="K39" s="268"/>
      <c r="L39" s="268"/>
      <c r="M39" s="268"/>
      <c r="N39" s="268"/>
      <c r="O39" s="268"/>
      <c r="P39" s="268"/>
      <c r="Q39" s="268"/>
      <c r="R39" s="268"/>
      <c r="S39" s="268"/>
      <c r="T39" s="268"/>
      <c r="U39" s="268"/>
      <c r="V39" s="268"/>
      <c r="W39" s="269"/>
    </row>
    <row r="40" spans="2:25" s="6" customFormat="1" ht="60.6" customHeight="1" thickBot="1" x14ac:dyDescent="0.35">
      <c r="B40" s="267" t="s">
        <v>998</v>
      </c>
      <c r="C40" s="268"/>
      <c r="D40" s="268"/>
      <c r="E40" s="268"/>
      <c r="F40" s="268"/>
      <c r="G40" s="268"/>
      <c r="H40" s="268"/>
      <c r="I40" s="268"/>
      <c r="J40" s="268"/>
      <c r="K40" s="268"/>
      <c r="L40" s="268"/>
      <c r="M40" s="268"/>
      <c r="N40" s="268"/>
      <c r="O40" s="268"/>
      <c r="P40" s="268"/>
      <c r="Q40" s="268"/>
      <c r="R40" s="268"/>
      <c r="S40" s="268"/>
      <c r="T40" s="268"/>
      <c r="U40" s="268"/>
      <c r="V40" s="268"/>
      <c r="W40" s="269"/>
    </row>
    <row r="41" spans="2:25" s="7" customFormat="1" ht="91.2" customHeight="1" thickBot="1" x14ac:dyDescent="0.35">
      <c r="B41" s="421" t="s">
        <v>133</v>
      </c>
      <c r="C41" s="184" t="s">
        <v>141</v>
      </c>
      <c r="D41" s="185"/>
      <c r="E41" s="185"/>
      <c r="F41" s="186"/>
      <c r="G41" s="87" t="s">
        <v>459</v>
      </c>
      <c r="H41" s="88" t="s">
        <v>12</v>
      </c>
      <c r="I41" s="87" t="s">
        <v>13</v>
      </c>
      <c r="J41" s="88" t="s">
        <v>14</v>
      </c>
      <c r="K41" s="88" t="s">
        <v>15</v>
      </c>
      <c r="L41" s="88" t="s">
        <v>16</v>
      </c>
      <c r="M41" s="88" t="s">
        <v>17</v>
      </c>
      <c r="N41" s="89" t="s">
        <v>18</v>
      </c>
      <c r="O41" s="88" t="s">
        <v>19</v>
      </c>
      <c r="P41" s="88" t="s">
        <v>20</v>
      </c>
      <c r="Q41" s="88" t="s">
        <v>21</v>
      </c>
      <c r="R41" s="88" t="s">
        <v>22</v>
      </c>
      <c r="S41" s="88" t="s">
        <v>23</v>
      </c>
      <c r="T41" s="88" t="s">
        <v>24</v>
      </c>
      <c r="U41" s="88" t="s">
        <v>25</v>
      </c>
      <c r="V41" s="88" t="s">
        <v>11</v>
      </c>
      <c r="W41" s="90" t="s">
        <v>42</v>
      </c>
    </row>
    <row r="42" spans="2:25" s="6" customFormat="1" ht="146.4" customHeight="1" x14ac:dyDescent="0.3">
      <c r="B42" s="422"/>
      <c r="C42" s="323" t="s">
        <v>760</v>
      </c>
      <c r="D42" s="324"/>
      <c r="E42" s="324"/>
      <c r="F42" s="325"/>
      <c r="G42" s="382">
        <v>360</v>
      </c>
      <c r="H42" s="384" t="s">
        <v>520</v>
      </c>
      <c r="I42" s="386">
        <v>3000</v>
      </c>
      <c r="J42" s="47">
        <v>1</v>
      </c>
      <c r="K42" s="59">
        <v>1</v>
      </c>
      <c r="L42" s="47">
        <v>1</v>
      </c>
      <c r="M42" s="59">
        <v>1</v>
      </c>
      <c r="N42" s="47">
        <v>1</v>
      </c>
      <c r="O42" s="59">
        <v>1</v>
      </c>
      <c r="P42" s="47">
        <v>1</v>
      </c>
      <c r="Q42" s="59">
        <v>1</v>
      </c>
      <c r="R42" s="47">
        <v>1</v>
      </c>
      <c r="S42" s="59">
        <v>1</v>
      </c>
      <c r="T42" s="47">
        <v>1</v>
      </c>
      <c r="U42" s="59">
        <v>1</v>
      </c>
      <c r="V42" s="75">
        <v>12</v>
      </c>
      <c r="W42" s="424" t="s">
        <v>988</v>
      </c>
    </row>
    <row r="43" spans="2:25" s="6" customFormat="1" ht="146.4" customHeight="1" thickBot="1" x14ac:dyDescent="0.35">
      <c r="B43" s="423"/>
      <c r="C43" s="335"/>
      <c r="D43" s="336"/>
      <c r="E43" s="336"/>
      <c r="F43" s="337"/>
      <c r="G43" s="383"/>
      <c r="H43" s="385"/>
      <c r="I43" s="341"/>
      <c r="J43" s="114">
        <v>100638.99</v>
      </c>
      <c r="K43" s="114">
        <v>100638.99</v>
      </c>
      <c r="L43" s="114">
        <v>100638.99</v>
      </c>
      <c r="M43" s="114">
        <v>100638.99</v>
      </c>
      <c r="N43" s="114">
        <v>100638.99</v>
      </c>
      <c r="O43" s="114">
        <v>100638.99</v>
      </c>
      <c r="P43" s="41">
        <v>100638.99</v>
      </c>
      <c r="Q43" s="41">
        <v>100638.99</v>
      </c>
      <c r="R43" s="41">
        <v>100638.99</v>
      </c>
      <c r="S43" s="41">
        <v>100638.99</v>
      </c>
      <c r="T43" s="41">
        <v>100638.99</v>
      </c>
      <c r="U43" s="41">
        <v>100638.99</v>
      </c>
      <c r="V43" s="76">
        <f>SUM(J43:U43)</f>
        <v>1207667.8800000001</v>
      </c>
      <c r="W43" s="425"/>
      <c r="Y43" s="33"/>
    </row>
    <row r="44" spans="2:25" s="6" customFormat="1" ht="46.95" customHeight="1" x14ac:dyDescent="0.3">
      <c r="B44" s="35"/>
      <c r="C44" s="35"/>
      <c r="D44" s="35"/>
      <c r="E44" s="35"/>
      <c r="F44" s="35"/>
      <c r="G44" s="35"/>
      <c r="H44" s="35"/>
      <c r="I44" s="35"/>
      <c r="J44" s="35"/>
      <c r="K44" s="35"/>
      <c r="L44" s="35"/>
      <c r="M44" s="35"/>
      <c r="N44" s="35"/>
      <c r="O44" s="35"/>
      <c r="P44" s="35"/>
      <c r="Q44" s="35"/>
      <c r="R44" s="157"/>
      <c r="S44" s="157"/>
      <c r="T44" s="168" t="s">
        <v>11</v>
      </c>
      <c r="U44" s="168"/>
      <c r="V44" s="42">
        <f>V43</f>
        <v>1207667.8800000001</v>
      </c>
    </row>
    <row r="45" spans="2:25" s="6" customFormat="1" ht="15" x14ac:dyDescent="0.3"/>
    <row r="66" ht="13.95" customHeight="1" x14ac:dyDescent="0.3"/>
    <row r="67" ht="13.95" customHeight="1" x14ac:dyDescent="0.3"/>
    <row r="68" ht="13.95" customHeight="1" x14ac:dyDescent="0.3"/>
    <row r="69" ht="13.95" customHeight="1" x14ac:dyDescent="0.3"/>
    <row r="70" ht="13.95" customHeight="1" x14ac:dyDescent="0.3"/>
    <row r="71" ht="14.4" customHeight="1" x14ac:dyDescent="0.3"/>
    <row r="81" spans="20:20" ht="15" x14ac:dyDescent="0.3">
      <c r="T81" s="6"/>
    </row>
    <row r="82" spans="20:20" ht="15" x14ac:dyDescent="0.3">
      <c r="T82" s="6"/>
    </row>
    <row r="83" spans="20:20" ht="15" x14ac:dyDescent="0.3">
      <c r="T83" s="6"/>
    </row>
    <row r="84" spans="20:20" ht="15" x14ac:dyDescent="0.3">
      <c r="T84" s="6"/>
    </row>
    <row r="85" spans="20:20" ht="15" customHeight="1" x14ac:dyDescent="0.3">
      <c r="T85" s="6"/>
    </row>
    <row r="86" spans="20:20" ht="15" x14ac:dyDescent="0.3">
      <c r="T86" s="6"/>
    </row>
    <row r="87" spans="20:20" ht="15" customHeight="1" x14ac:dyDescent="0.3">
      <c r="T87" s="6"/>
    </row>
    <row r="88" spans="20:20" ht="15" x14ac:dyDescent="0.3">
      <c r="T88" s="6"/>
    </row>
    <row r="89" spans="20:20" ht="15" customHeight="1" x14ac:dyDescent="0.3">
      <c r="T89" s="6"/>
    </row>
    <row r="91" spans="20:20" ht="15" customHeight="1" x14ac:dyDescent="0.3"/>
    <row r="93" spans="20:20" ht="15" customHeight="1" x14ac:dyDescent="0.3"/>
    <row r="95" spans="20:20" ht="15" customHeight="1" x14ac:dyDescent="0.3"/>
  </sheetData>
  <mergeCells count="108">
    <mergeCell ref="B32:W32"/>
    <mergeCell ref="R37:S37"/>
    <mergeCell ref="T37:U37"/>
    <mergeCell ref="B33:W33"/>
    <mergeCell ref="B34:B36"/>
    <mergeCell ref="C34:F34"/>
    <mergeCell ref="C35:F36"/>
    <mergeCell ref="G35:G36"/>
    <mergeCell ref="H35:H36"/>
    <mergeCell ref="I35:I36"/>
    <mergeCell ref="W35:W36"/>
    <mergeCell ref="U30:V30"/>
    <mergeCell ref="B31:D31"/>
    <mergeCell ref="E31:H31"/>
    <mergeCell ref="I31:L31"/>
    <mergeCell ref="M31:P31"/>
    <mergeCell ref="Q31:R31"/>
    <mergeCell ref="S31:T31"/>
    <mergeCell ref="U31:V31"/>
    <mergeCell ref="B30:D30"/>
    <mergeCell ref="E30:H30"/>
    <mergeCell ref="I30:L30"/>
    <mergeCell ref="M30:P30"/>
    <mergeCell ref="Q30:R30"/>
    <mergeCell ref="S30:T30"/>
    <mergeCell ref="U27:V27"/>
    <mergeCell ref="B24:I24"/>
    <mergeCell ref="J24:M24"/>
    <mergeCell ref="T24:V25"/>
    <mergeCell ref="B25:I25"/>
    <mergeCell ref="J25:M25"/>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B21:L21"/>
    <mergeCell ref="M21:V21"/>
    <mergeCell ref="B22:L22"/>
    <mergeCell ref="M22:V22"/>
    <mergeCell ref="B23:M23"/>
    <mergeCell ref="T23:V23"/>
    <mergeCell ref="B17:V17"/>
    <mergeCell ref="B18:L18"/>
    <mergeCell ref="M18:V18"/>
    <mergeCell ref="B19:L19"/>
    <mergeCell ref="M19:V19"/>
    <mergeCell ref="B20:V20"/>
    <mergeCell ref="B13:L13"/>
    <mergeCell ref="M13:V13"/>
    <mergeCell ref="B14:V14"/>
    <mergeCell ref="B15:L15"/>
    <mergeCell ref="M15:V15"/>
    <mergeCell ref="B16:L16"/>
    <mergeCell ref="M16:V16"/>
    <mergeCell ref="B9:I9"/>
    <mergeCell ref="J9:P9"/>
    <mergeCell ref="Q9:V9"/>
    <mergeCell ref="B10:V10"/>
    <mergeCell ref="B11:V11"/>
    <mergeCell ref="B12:L12"/>
    <mergeCell ref="M12:V12"/>
    <mergeCell ref="B6:L6"/>
    <mergeCell ref="M6:V6"/>
    <mergeCell ref="B7:V7"/>
    <mergeCell ref="B8:I8"/>
    <mergeCell ref="J8:P8"/>
    <mergeCell ref="Q8:V8"/>
    <mergeCell ref="B2:V2"/>
    <mergeCell ref="B3:L3"/>
    <mergeCell ref="M3:V3"/>
    <mergeCell ref="B4:L4"/>
    <mergeCell ref="M4:V4"/>
    <mergeCell ref="B5:L5"/>
    <mergeCell ref="M5:V5"/>
    <mergeCell ref="R44:S44"/>
    <mergeCell ref="T44:U44"/>
    <mergeCell ref="N23:O23"/>
    <mergeCell ref="P23:Q23"/>
    <mergeCell ref="R23:S23"/>
    <mergeCell ref="N24:O25"/>
    <mergeCell ref="P24:Q25"/>
    <mergeCell ref="R24:S25"/>
    <mergeCell ref="B39:W39"/>
    <mergeCell ref="B40:W40"/>
    <mergeCell ref="B41:B43"/>
    <mergeCell ref="C41:F41"/>
    <mergeCell ref="C42:F43"/>
    <mergeCell ref="G42:G43"/>
    <mergeCell ref="H42:H43"/>
    <mergeCell ref="I42:I43"/>
    <mergeCell ref="W42:W43"/>
    <mergeCell ref="B26:V26"/>
    <mergeCell ref="B27:D27"/>
    <mergeCell ref="E27:H27"/>
    <mergeCell ref="I27:L27"/>
    <mergeCell ref="M27:P27"/>
    <mergeCell ref="Q27:R27"/>
    <mergeCell ref="S27:T27"/>
  </mergeCells>
  <printOptions horizontalCentered="1"/>
  <pageMargins left="0.23622047244094491" right="0.15748031496062992" top="1.1023622047244095" bottom="0.19685039370078741" header="0.15748031496062992" footer="0.15748031496062992"/>
  <pageSetup scale="29" fitToHeight="0" orientation="landscape" r:id="rId1"/>
  <headerFooter scaleWithDoc="0">
    <oddHeader>&amp;C&amp;G</oddHeader>
    <oddFooter>&amp;C&amp;G</oddFooter>
  </headerFooter>
  <rowBreaks count="2" manualBreakCount="2">
    <brk id="25" min="1" max="22" man="1"/>
    <brk id="31" min="1" max="22" man="1"/>
  </rowBreaks>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sheetPr>
  <dimension ref="B2:K16"/>
  <sheetViews>
    <sheetView view="pageBreakPreview" zoomScale="70" zoomScaleNormal="100" zoomScaleSheetLayoutView="70" workbookViewId="0">
      <selection activeCell="C3" sqref="C3:I3"/>
    </sheetView>
  </sheetViews>
  <sheetFormatPr baseColWidth="10" defaultColWidth="11.44140625" defaultRowHeight="13.8" x14ac:dyDescent="0.25"/>
  <cols>
    <col min="1" max="1" width="2.109375" style="3" customWidth="1"/>
    <col min="2" max="2" width="11.6640625" style="3" customWidth="1"/>
    <col min="3" max="3" width="11.44140625" style="3" customWidth="1"/>
    <col min="4" max="4" width="16.44140625" style="3" customWidth="1"/>
    <col min="5" max="5" width="12.109375" style="3" customWidth="1"/>
    <col min="6" max="8" width="11.44140625" style="3"/>
    <col min="9" max="9" width="13.33203125" style="3" customWidth="1"/>
    <col min="10" max="10" width="11.44140625" style="3"/>
    <col min="11" max="11" width="15" style="3" customWidth="1"/>
    <col min="12" max="16384" width="11.44140625" style="3"/>
  </cols>
  <sheetData>
    <row r="2" spans="2:11" ht="21" customHeight="1" x14ac:dyDescent="0.25">
      <c r="C2" s="157" t="s">
        <v>1043</v>
      </c>
      <c r="D2" s="157"/>
      <c r="E2" s="157"/>
      <c r="F2" s="157"/>
      <c r="G2" s="157"/>
      <c r="H2" s="157"/>
      <c r="I2" s="157"/>
    </row>
    <row r="3" spans="2:11" ht="19.5" customHeight="1" x14ac:dyDescent="0.25">
      <c r="C3" s="159" t="s">
        <v>1069</v>
      </c>
      <c r="D3" s="159"/>
      <c r="E3" s="159"/>
      <c r="F3" s="159"/>
      <c r="G3" s="159"/>
      <c r="H3" s="159"/>
      <c r="I3" s="159"/>
    </row>
    <row r="4" spans="2:11" ht="37.5" customHeight="1" x14ac:dyDescent="0.25">
      <c r="B4" s="162" t="s">
        <v>196</v>
      </c>
      <c r="C4" s="162"/>
      <c r="D4" s="162"/>
      <c r="E4" s="162"/>
      <c r="F4" s="162"/>
      <c r="G4" s="162"/>
      <c r="H4" s="162"/>
      <c r="I4" s="162"/>
      <c r="J4" s="162"/>
      <c r="K4" s="162"/>
    </row>
    <row r="5" spans="2:11" ht="6.75" customHeight="1" x14ac:dyDescent="0.25">
      <c r="B5" s="17"/>
      <c r="C5" s="17"/>
      <c r="D5" s="17"/>
      <c r="E5" s="17"/>
      <c r="F5" s="17"/>
      <c r="G5" s="17"/>
      <c r="H5" s="17"/>
      <c r="I5" s="17"/>
      <c r="J5" s="17"/>
    </row>
    <row r="6" spans="2:11" ht="69" customHeight="1" x14ac:dyDescent="0.25">
      <c r="B6" s="162" t="s">
        <v>1044</v>
      </c>
      <c r="C6" s="162"/>
      <c r="D6" s="162"/>
      <c r="E6" s="162"/>
      <c r="F6" s="162"/>
      <c r="G6" s="162"/>
      <c r="H6" s="162"/>
      <c r="I6" s="162"/>
      <c r="J6" s="162"/>
      <c r="K6" s="162"/>
    </row>
    <row r="7" spans="2:11" ht="6" customHeight="1" x14ac:dyDescent="0.25">
      <c r="B7" s="17"/>
      <c r="C7" s="17"/>
      <c r="D7" s="17"/>
      <c r="E7" s="17"/>
      <c r="F7" s="17"/>
      <c r="G7" s="17"/>
      <c r="H7" s="17"/>
      <c r="I7" s="17"/>
      <c r="J7" s="17"/>
    </row>
    <row r="8" spans="2:11" ht="24" customHeight="1" x14ac:dyDescent="0.25">
      <c r="B8" s="11" t="s">
        <v>1045</v>
      </c>
      <c r="C8" s="12"/>
      <c r="D8" s="12"/>
      <c r="E8" s="12"/>
      <c r="F8" s="12"/>
      <c r="G8" s="12"/>
      <c r="H8" s="12"/>
      <c r="I8" s="12"/>
      <c r="J8" s="12"/>
    </row>
    <row r="9" spans="2:11" ht="14.25" customHeight="1" x14ac:dyDescent="0.25">
      <c r="B9" s="13" t="s">
        <v>282</v>
      </c>
      <c r="C9" s="14"/>
      <c r="D9" s="12"/>
      <c r="E9" s="12"/>
      <c r="F9" s="12"/>
      <c r="G9" s="12"/>
      <c r="H9" s="12"/>
      <c r="I9" s="12"/>
      <c r="J9" s="12"/>
    </row>
    <row r="10" spans="2:11" ht="14.25" customHeight="1" x14ac:dyDescent="0.25">
      <c r="B10" s="13" t="s">
        <v>283</v>
      </c>
      <c r="C10" s="14"/>
      <c r="D10" s="12"/>
      <c r="E10" s="12"/>
      <c r="F10" s="12"/>
      <c r="G10" s="12"/>
      <c r="H10" s="12"/>
      <c r="I10" s="12"/>
      <c r="J10" s="12"/>
    </row>
    <row r="11" spans="2:11" ht="14.25" customHeight="1" x14ac:dyDescent="0.25">
      <c r="B11" s="13" t="s">
        <v>284</v>
      </c>
      <c r="C11" s="14"/>
      <c r="D11" s="12"/>
      <c r="E11" s="12"/>
      <c r="F11" s="12"/>
      <c r="G11" s="12"/>
      <c r="H11" s="12"/>
      <c r="I11" s="12"/>
      <c r="J11" s="12"/>
    </row>
    <row r="12" spans="2:11" ht="14.25" customHeight="1" x14ac:dyDescent="0.25">
      <c r="B12" s="13" t="s">
        <v>285</v>
      </c>
      <c r="C12" s="14"/>
      <c r="D12" s="12"/>
      <c r="E12" s="12"/>
      <c r="F12" s="12"/>
      <c r="G12" s="12"/>
      <c r="H12" s="12"/>
      <c r="I12" s="12"/>
      <c r="J12" s="12"/>
    </row>
    <row r="13" spans="2:11" ht="17.25" customHeight="1" x14ac:dyDescent="0.25">
      <c r="B13" s="13"/>
      <c r="C13" s="14"/>
      <c r="D13" s="12"/>
      <c r="E13" s="12"/>
      <c r="F13" s="12"/>
      <c r="G13" s="12"/>
      <c r="H13" s="12"/>
      <c r="I13" s="12"/>
      <c r="J13" s="12"/>
    </row>
    <row r="14" spans="2:11" ht="15" customHeight="1" x14ac:dyDescent="0.25">
      <c r="B14" s="12"/>
      <c r="C14" s="12"/>
      <c r="D14" s="12"/>
      <c r="E14" s="12"/>
      <c r="F14" s="12"/>
      <c r="G14" s="12"/>
      <c r="H14" s="12"/>
      <c r="I14" s="12"/>
      <c r="J14" s="12"/>
      <c r="K14" s="12"/>
    </row>
    <row r="15" spans="2:11" ht="15" customHeight="1" x14ac:dyDescent="0.25">
      <c r="B15" s="12"/>
      <c r="C15" s="12"/>
      <c r="D15" s="12"/>
      <c r="E15" s="12"/>
      <c r="F15" s="12"/>
      <c r="G15" s="12"/>
      <c r="H15" s="12"/>
      <c r="I15" s="12"/>
      <c r="J15" s="12"/>
      <c r="K15" s="12"/>
    </row>
    <row r="16" spans="2:11" ht="18" customHeight="1" x14ac:dyDescent="0.25">
      <c r="B16" s="12"/>
      <c r="C16" s="12"/>
      <c r="D16" s="12"/>
      <c r="E16" s="12"/>
      <c r="F16" s="12"/>
      <c r="G16" s="12"/>
      <c r="H16" s="12"/>
      <c r="I16" s="12"/>
      <c r="J16" s="12"/>
      <c r="K16" s="12"/>
    </row>
  </sheetData>
  <mergeCells count="4">
    <mergeCell ref="C2:I2"/>
    <mergeCell ref="C3:I3"/>
    <mergeCell ref="B4:K4"/>
    <mergeCell ref="B6:K6"/>
  </mergeCells>
  <printOptions horizontalCentered="1"/>
  <pageMargins left="0.59055118110236227" right="0.70866141732283472" top="0.86614173228346458" bottom="1.1811023622047245" header="0.27559055118110237" footer="0.19685039370078741"/>
  <pageSetup scale="86" orientation="landscape" r:id="rId1"/>
  <headerFooter>
    <oddHeader>&amp;C&amp;G</oddHead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B4:J20"/>
  <sheetViews>
    <sheetView view="pageBreakPreview" zoomScale="110" zoomScaleNormal="100" zoomScaleSheetLayoutView="110" workbookViewId="0">
      <selection activeCell="K9" sqref="K9"/>
    </sheetView>
  </sheetViews>
  <sheetFormatPr baseColWidth="10" defaultColWidth="11.44140625" defaultRowHeight="13.8" x14ac:dyDescent="0.25"/>
  <cols>
    <col min="1" max="16384" width="11.44140625" style="3"/>
  </cols>
  <sheetData>
    <row r="4" spans="2:10" ht="21" customHeight="1" x14ac:dyDescent="0.25">
      <c r="C4" s="157" t="s">
        <v>54</v>
      </c>
      <c r="D4" s="157"/>
      <c r="E4" s="157"/>
      <c r="F4" s="157"/>
      <c r="G4" s="157"/>
      <c r="H4" s="157"/>
      <c r="I4" s="157"/>
    </row>
    <row r="5" spans="2:10" ht="15" customHeight="1" x14ac:dyDescent="0.25">
      <c r="C5" s="159"/>
      <c r="D5" s="159"/>
      <c r="E5" s="159"/>
      <c r="F5" s="159"/>
      <c r="G5" s="159"/>
      <c r="H5" s="159"/>
      <c r="I5" s="159"/>
    </row>
    <row r="6" spans="2:10" ht="15.75" customHeight="1" x14ac:dyDescent="0.25">
      <c r="B6" s="160" t="s">
        <v>1129</v>
      </c>
      <c r="C6" s="160"/>
      <c r="D6" s="160"/>
      <c r="E6" s="160"/>
      <c r="F6" s="160"/>
      <c r="G6" s="160"/>
      <c r="H6" s="160"/>
      <c r="I6" s="160"/>
      <c r="J6" s="160"/>
    </row>
    <row r="7" spans="2:10" ht="15.75" customHeight="1" x14ac:dyDescent="0.25">
      <c r="B7" s="160"/>
      <c r="C7" s="160"/>
      <c r="D7" s="160"/>
      <c r="E7" s="160"/>
      <c r="F7" s="160"/>
      <c r="G7" s="160"/>
      <c r="H7" s="160"/>
      <c r="I7" s="160"/>
      <c r="J7" s="160"/>
    </row>
    <row r="8" spans="2:10" ht="24.75" customHeight="1" x14ac:dyDescent="0.25">
      <c r="B8" s="160"/>
      <c r="C8" s="160"/>
      <c r="D8" s="160"/>
      <c r="E8" s="160"/>
      <c r="F8" s="160"/>
      <c r="G8" s="160"/>
      <c r="H8" s="160"/>
      <c r="I8" s="160"/>
      <c r="J8" s="160"/>
    </row>
    <row r="9" spans="2:10" ht="18" customHeight="1" x14ac:dyDescent="0.25">
      <c r="B9" s="160"/>
      <c r="C9" s="160"/>
      <c r="D9" s="160"/>
      <c r="E9" s="160"/>
      <c r="F9" s="160"/>
      <c r="G9" s="160"/>
      <c r="H9" s="160"/>
      <c r="I9" s="160"/>
      <c r="J9" s="160"/>
    </row>
    <row r="10" spans="2:10" ht="13.5" customHeight="1" x14ac:dyDescent="0.25">
      <c r="E10" s="29"/>
    </row>
    <row r="11" spans="2:10" ht="15" customHeight="1" x14ac:dyDescent="0.25">
      <c r="B11" s="160" t="s">
        <v>1054</v>
      </c>
      <c r="C11" s="160"/>
      <c r="D11" s="160"/>
      <c r="E11" s="160"/>
      <c r="F11" s="160"/>
      <c r="G11" s="160"/>
      <c r="H11" s="160"/>
      <c r="I11" s="160"/>
      <c r="J11" s="160"/>
    </row>
    <row r="12" spans="2:10" ht="28.5" customHeight="1" x14ac:dyDescent="0.25">
      <c r="B12" s="160"/>
      <c r="C12" s="160"/>
      <c r="D12" s="160"/>
      <c r="E12" s="160"/>
      <c r="F12" s="160"/>
      <c r="G12" s="160"/>
      <c r="H12" s="160"/>
      <c r="I12" s="160"/>
      <c r="J12" s="160"/>
    </row>
    <row r="13" spans="2:10" ht="17.25" customHeight="1" x14ac:dyDescent="0.25">
      <c r="B13" s="160"/>
      <c r="C13" s="160"/>
      <c r="D13" s="160"/>
      <c r="E13" s="160"/>
      <c r="F13" s="160"/>
      <c r="G13" s="160"/>
      <c r="H13" s="160"/>
      <c r="I13" s="160"/>
      <c r="J13" s="160"/>
    </row>
    <row r="14" spans="2:10" ht="17.25" customHeight="1" x14ac:dyDescent="0.25">
      <c r="B14" s="160"/>
      <c r="C14" s="160"/>
      <c r="D14" s="160"/>
      <c r="E14" s="160"/>
      <c r="F14" s="160"/>
      <c r="G14" s="160"/>
      <c r="H14" s="160"/>
      <c r="I14" s="160"/>
      <c r="J14" s="160"/>
    </row>
    <row r="15" spans="2:10" ht="25.5" customHeight="1" x14ac:dyDescent="0.25">
      <c r="B15" s="160"/>
      <c r="C15" s="160"/>
      <c r="D15" s="160"/>
      <c r="E15" s="160"/>
      <c r="F15" s="160"/>
      <c r="G15" s="160"/>
      <c r="H15" s="160"/>
      <c r="I15" s="160"/>
      <c r="J15" s="160"/>
    </row>
    <row r="16" spans="2:10" ht="34.5" customHeight="1" x14ac:dyDescent="0.25">
      <c r="B16" s="160"/>
      <c r="C16" s="160"/>
      <c r="D16" s="160"/>
      <c r="E16" s="160"/>
      <c r="F16" s="160"/>
      <c r="G16" s="160"/>
      <c r="H16" s="160"/>
      <c r="I16" s="160"/>
      <c r="J16" s="160"/>
    </row>
    <row r="17" spans="2:10" ht="14.25" customHeight="1" x14ac:dyDescent="0.25">
      <c r="C17" s="159"/>
      <c r="D17" s="159"/>
      <c r="E17" s="159"/>
      <c r="F17" s="159"/>
      <c r="G17" s="159"/>
      <c r="H17" s="159"/>
      <c r="I17" s="159"/>
    </row>
    <row r="18" spans="2:10" ht="25.5" customHeight="1" x14ac:dyDescent="0.25">
      <c r="B18" s="160" t="s">
        <v>1128</v>
      </c>
      <c r="C18" s="160"/>
      <c r="D18" s="160"/>
      <c r="E18" s="160"/>
      <c r="F18" s="160"/>
      <c r="G18" s="160"/>
      <c r="H18" s="160"/>
      <c r="I18" s="160"/>
      <c r="J18" s="160"/>
    </row>
    <row r="19" spans="2:10" ht="21.75" customHeight="1" x14ac:dyDescent="0.25">
      <c r="B19" s="160"/>
      <c r="C19" s="160"/>
      <c r="D19" s="160"/>
      <c r="E19" s="160"/>
      <c r="F19" s="160"/>
      <c r="G19" s="160"/>
      <c r="H19" s="160"/>
      <c r="I19" s="160"/>
      <c r="J19" s="160"/>
    </row>
    <row r="20" spans="2:10" ht="18.600000000000001" customHeight="1" x14ac:dyDescent="0.25">
      <c r="B20" s="160"/>
      <c r="C20" s="160"/>
      <c r="D20" s="160"/>
      <c r="E20" s="160"/>
      <c r="F20" s="160"/>
      <c r="G20" s="160"/>
      <c r="H20" s="160"/>
      <c r="I20" s="160"/>
      <c r="J20" s="160"/>
    </row>
  </sheetData>
  <mergeCells count="6">
    <mergeCell ref="B18:J20"/>
    <mergeCell ref="C4:I4"/>
    <mergeCell ref="C5:I5"/>
    <mergeCell ref="B6:J9"/>
    <mergeCell ref="B11:J16"/>
    <mergeCell ref="C17:I17"/>
  </mergeCells>
  <printOptions horizontalCentered="1"/>
  <pageMargins left="0.70866141732283472" right="0.70866141732283472" top="1.1811023622047245" bottom="1.1811023622047245" header="0.31496062992125984" footer="0.31496062992125984"/>
  <pageSetup scale="89" orientation="landscape" r:id="rId1"/>
  <headerFooter>
    <oddHeader>&amp;C&amp;G</oddHeader>
    <oddFooter>&amp;C&amp;G</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7" tint="0.79998168889431442"/>
  </sheetPr>
  <dimension ref="B1:Y95"/>
  <sheetViews>
    <sheetView showGridLines="0" view="pageBreakPreview" topLeftCell="D37" zoomScale="40" zoomScaleNormal="90" zoomScaleSheetLayoutView="40" workbookViewId="0">
      <selection activeCell="S43" sqref="S43"/>
    </sheetView>
  </sheetViews>
  <sheetFormatPr baseColWidth="10" defaultColWidth="11.44140625" defaultRowHeight="13.8" x14ac:dyDescent="0.3"/>
  <cols>
    <col min="1" max="1" width="0.88671875" style="18" customWidth="1"/>
    <col min="2" max="2" width="7.6640625" style="18" customWidth="1"/>
    <col min="3" max="3" width="11.5546875" style="18" customWidth="1"/>
    <col min="4" max="4" width="15.5546875" style="18" customWidth="1"/>
    <col min="5" max="5" width="21.109375" style="18" customWidth="1"/>
    <col min="6" max="6" width="11.5546875" style="18" customWidth="1"/>
    <col min="7" max="7" width="29" style="18" customWidth="1"/>
    <col min="8" max="8" width="23.109375" style="18" customWidth="1"/>
    <col min="9" max="9" width="22" style="18" customWidth="1"/>
    <col min="10" max="21" width="22.33203125" style="18" customWidth="1"/>
    <col min="22" max="22" width="28.33203125" style="18" customWidth="1"/>
    <col min="23" max="23" width="29.109375"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431" t="s">
        <v>2</v>
      </c>
      <c r="C3" s="432"/>
      <c r="D3" s="432"/>
      <c r="E3" s="432"/>
      <c r="F3" s="432"/>
      <c r="G3" s="432"/>
      <c r="H3" s="432"/>
      <c r="I3" s="432"/>
      <c r="J3" s="432"/>
      <c r="K3" s="432"/>
      <c r="L3" s="432"/>
      <c r="M3" s="432" t="s">
        <v>1</v>
      </c>
      <c r="N3" s="432"/>
      <c r="O3" s="432"/>
      <c r="P3" s="432"/>
      <c r="Q3" s="432"/>
      <c r="R3" s="432"/>
      <c r="S3" s="432"/>
      <c r="T3" s="432"/>
      <c r="U3" s="432"/>
      <c r="V3" s="433"/>
    </row>
    <row r="4" spans="2:22" s="6" customFormat="1" ht="51.6" customHeight="1" x14ac:dyDescent="0.3">
      <c r="B4" s="434" t="s">
        <v>124</v>
      </c>
      <c r="C4" s="332"/>
      <c r="D4" s="332"/>
      <c r="E4" s="332"/>
      <c r="F4" s="332"/>
      <c r="G4" s="332"/>
      <c r="H4" s="332"/>
      <c r="I4" s="332"/>
      <c r="J4" s="332"/>
      <c r="K4" s="332"/>
      <c r="L4" s="332"/>
      <c r="M4" s="435" t="s">
        <v>455</v>
      </c>
      <c r="N4" s="436"/>
      <c r="O4" s="436"/>
      <c r="P4" s="436"/>
      <c r="Q4" s="436"/>
      <c r="R4" s="436"/>
      <c r="S4" s="436"/>
      <c r="T4" s="436"/>
      <c r="U4" s="436"/>
      <c r="V4" s="437"/>
    </row>
    <row r="5" spans="2:22" s="6" customFormat="1" ht="35.4" customHeight="1" x14ac:dyDescent="0.3">
      <c r="B5" s="431" t="s">
        <v>3</v>
      </c>
      <c r="C5" s="432"/>
      <c r="D5" s="432"/>
      <c r="E5" s="432"/>
      <c r="F5" s="432"/>
      <c r="G5" s="432"/>
      <c r="H5" s="432"/>
      <c r="I5" s="432"/>
      <c r="J5" s="432"/>
      <c r="K5" s="432"/>
      <c r="L5" s="432"/>
      <c r="M5" s="432" t="s">
        <v>427</v>
      </c>
      <c r="N5" s="432"/>
      <c r="O5" s="432"/>
      <c r="P5" s="432"/>
      <c r="Q5" s="432"/>
      <c r="R5" s="432"/>
      <c r="S5" s="432"/>
      <c r="T5" s="432"/>
      <c r="U5" s="432"/>
      <c r="V5" s="433"/>
    </row>
    <row r="6" spans="2:22" s="6" customFormat="1" ht="46.95" customHeight="1" x14ac:dyDescent="0.3">
      <c r="B6" s="426" t="s">
        <v>761</v>
      </c>
      <c r="C6" s="329"/>
      <c r="D6" s="329"/>
      <c r="E6" s="329"/>
      <c r="F6" s="329"/>
      <c r="G6" s="329"/>
      <c r="H6" s="329"/>
      <c r="I6" s="329"/>
      <c r="J6" s="329"/>
      <c r="K6" s="329"/>
      <c r="L6" s="329"/>
      <c r="M6" s="332" t="s">
        <v>130</v>
      </c>
      <c r="N6" s="332"/>
      <c r="O6" s="332"/>
      <c r="P6" s="332"/>
      <c r="Q6" s="332"/>
      <c r="R6" s="332"/>
      <c r="S6" s="332"/>
      <c r="T6" s="332"/>
      <c r="U6" s="332"/>
      <c r="V6" s="42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428" t="s">
        <v>430</v>
      </c>
      <c r="C8" s="429"/>
      <c r="D8" s="429"/>
      <c r="E8" s="429"/>
      <c r="F8" s="429"/>
      <c r="G8" s="429"/>
      <c r="H8" s="429"/>
      <c r="I8" s="429"/>
      <c r="J8" s="429" t="s">
        <v>431</v>
      </c>
      <c r="K8" s="429"/>
      <c r="L8" s="429"/>
      <c r="M8" s="429"/>
      <c r="N8" s="429"/>
      <c r="O8" s="429"/>
      <c r="P8" s="429"/>
      <c r="Q8" s="429" t="s">
        <v>432</v>
      </c>
      <c r="R8" s="429"/>
      <c r="S8" s="429"/>
      <c r="T8" s="429"/>
      <c r="U8" s="429"/>
      <c r="V8" s="430"/>
    </row>
    <row r="9" spans="2:22" s="6" customFormat="1" ht="48.6" customHeight="1" x14ac:dyDescent="0.3">
      <c r="B9" s="426" t="s">
        <v>34</v>
      </c>
      <c r="C9" s="329"/>
      <c r="D9" s="329"/>
      <c r="E9" s="329"/>
      <c r="F9" s="329"/>
      <c r="G9" s="329"/>
      <c r="H9" s="329"/>
      <c r="I9" s="329"/>
      <c r="J9" s="329" t="s">
        <v>420</v>
      </c>
      <c r="K9" s="329"/>
      <c r="L9" s="329"/>
      <c r="M9" s="329"/>
      <c r="N9" s="329"/>
      <c r="O9" s="329"/>
      <c r="P9" s="329"/>
      <c r="Q9" s="329" t="s">
        <v>197</v>
      </c>
      <c r="R9" s="329"/>
      <c r="S9" s="329"/>
      <c r="T9" s="329"/>
      <c r="U9" s="329"/>
      <c r="V9" s="366"/>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431" t="s">
        <v>5</v>
      </c>
      <c r="C11" s="432"/>
      <c r="D11" s="432"/>
      <c r="E11" s="432"/>
      <c r="F11" s="432"/>
      <c r="G11" s="432"/>
      <c r="H11" s="432"/>
      <c r="I11" s="432"/>
      <c r="J11" s="432"/>
      <c r="K11" s="432"/>
      <c r="L11" s="432"/>
      <c r="M11" s="432"/>
      <c r="N11" s="432"/>
      <c r="O11" s="432"/>
      <c r="P11" s="432"/>
      <c r="Q11" s="432"/>
      <c r="R11" s="432"/>
      <c r="S11" s="432"/>
      <c r="T11" s="432"/>
      <c r="U11" s="432"/>
      <c r="V11" s="433"/>
    </row>
    <row r="12" spans="2:22" s="6" customFormat="1" ht="31.95" customHeight="1" x14ac:dyDescent="0.3">
      <c r="B12" s="431" t="s">
        <v>122</v>
      </c>
      <c r="C12" s="432"/>
      <c r="D12" s="432"/>
      <c r="E12" s="432"/>
      <c r="F12" s="432"/>
      <c r="G12" s="432"/>
      <c r="H12" s="432"/>
      <c r="I12" s="432"/>
      <c r="J12" s="432"/>
      <c r="K12" s="432"/>
      <c r="L12" s="432"/>
      <c r="M12" s="432" t="s">
        <v>123</v>
      </c>
      <c r="N12" s="432"/>
      <c r="O12" s="432"/>
      <c r="P12" s="432"/>
      <c r="Q12" s="432"/>
      <c r="R12" s="432"/>
      <c r="S12" s="432"/>
      <c r="T12" s="432"/>
      <c r="U12" s="432"/>
      <c r="V12" s="433"/>
    </row>
    <row r="13" spans="2:22" s="6" customFormat="1" ht="51.6" customHeight="1" x14ac:dyDescent="0.3">
      <c r="B13" s="426" t="s">
        <v>744</v>
      </c>
      <c r="C13" s="329"/>
      <c r="D13" s="329"/>
      <c r="E13" s="329"/>
      <c r="F13" s="329"/>
      <c r="G13" s="329"/>
      <c r="H13" s="329"/>
      <c r="I13" s="329"/>
      <c r="J13" s="329"/>
      <c r="K13" s="329"/>
      <c r="L13" s="329"/>
      <c r="M13" s="329" t="s">
        <v>596</v>
      </c>
      <c r="N13" s="329"/>
      <c r="O13" s="329"/>
      <c r="P13" s="329"/>
      <c r="Q13" s="329"/>
      <c r="R13" s="329"/>
      <c r="S13" s="329"/>
      <c r="T13" s="329"/>
      <c r="U13" s="329"/>
      <c r="V13" s="366"/>
    </row>
    <row r="14" spans="2:22" s="6" customFormat="1" ht="35.4" customHeight="1" x14ac:dyDescent="0.3">
      <c r="B14" s="428" t="s">
        <v>6</v>
      </c>
      <c r="C14" s="429"/>
      <c r="D14" s="429"/>
      <c r="E14" s="429"/>
      <c r="F14" s="429"/>
      <c r="G14" s="429"/>
      <c r="H14" s="429"/>
      <c r="I14" s="429"/>
      <c r="J14" s="429"/>
      <c r="K14" s="429"/>
      <c r="L14" s="429"/>
      <c r="M14" s="429"/>
      <c r="N14" s="429"/>
      <c r="O14" s="429"/>
      <c r="P14" s="429"/>
      <c r="Q14" s="429"/>
      <c r="R14" s="429"/>
      <c r="S14" s="429"/>
      <c r="T14" s="429"/>
      <c r="U14" s="429"/>
      <c r="V14" s="430"/>
    </row>
    <row r="15" spans="2:22" s="6" customFormat="1" ht="31.95" customHeight="1" x14ac:dyDescent="0.3">
      <c r="B15" s="428" t="s">
        <v>122</v>
      </c>
      <c r="C15" s="429"/>
      <c r="D15" s="429"/>
      <c r="E15" s="429"/>
      <c r="F15" s="429"/>
      <c r="G15" s="429"/>
      <c r="H15" s="429"/>
      <c r="I15" s="429"/>
      <c r="J15" s="429"/>
      <c r="K15" s="429"/>
      <c r="L15" s="429"/>
      <c r="M15" s="429" t="s">
        <v>123</v>
      </c>
      <c r="N15" s="429"/>
      <c r="O15" s="429"/>
      <c r="P15" s="429"/>
      <c r="Q15" s="429"/>
      <c r="R15" s="429"/>
      <c r="S15" s="429"/>
      <c r="T15" s="429"/>
      <c r="U15" s="429"/>
      <c r="V15" s="430"/>
    </row>
    <row r="16" spans="2:22" s="6" customFormat="1" ht="120" customHeight="1" x14ac:dyDescent="0.3">
      <c r="B16" s="426" t="s">
        <v>1016</v>
      </c>
      <c r="C16" s="329"/>
      <c r="D16" s="329"/>
      <c r="E16" s="329"/>
      <c r="F16" s="329"/>
      <c r="G16" s="329"/>
      <c r="H16" s="329"/>
      <c r="I16" s="329"/>
      <c r="J16" s="329"/>
      <c r="K16" s="329"/>
      <c r="L16" s="329"/>
      <c r="M16" s="329" t="s">
        <v>634</v>
      </c>
      <c r="N16" s="329"/>
      <c r="O16" s="329"/>
      <c r="P16" s="329"/>
      <c r="Q16" s="329"/>
      <c r="R16" s="329"/>
      <c r="S16" s="329"/>
      <c r="T16" s="329"/>
      <c r="U16" s="329"/>
      <c r="V16" s="366"/>
    </row>
    <row r="17" spans="2:25" s="6" customFormat="1" ht="35.4" customHeight="1" x14ac:dyDescent="0.3">
      <c r="B17" s="428" t="s">
        <v>7</v>
      </c>
      <c r="C17" s="429"/>
      <c r="D17" s="429"/>
      <c r="E17" s="429"/>
      <c r="F17" s="429"/>
      <c r="G17" s="429"/>
      <c r="H17" s="429"/>
      <c r="I17" s="429"/>
      <c r="J17" s="429"/>
      <c r="K17" s="429"/>
      <c r="L17" s="429"/>
      <c r="M17" s="429"/>
      <c r="N17" s="429"/>
      <c r="O17" s="429"/>
      <c r="P17" s="429"/>
      <c r="Q17" s="429"/>
      <c r="R17" s="429"/>
      <c r="S17" s="429"/>
      <c r="T17" s="429"/>
      <c r="U17" s="429"/>
      <c r="V17" s="430"/>
    </row>
    <row r="18" spans="2:25" s="6" customFormat="1" ht="31.95" customHeight="1" x14ac:dyDescent="0.3">
      <c r="B18" s="428" t="s">
        <v>122</v>
      </c>
      <c r="C18" s="429"/>
      <c r="D18" s="429"/>
      <c r="E18" s="429"/>
      <c r="F18" s="429"/>
      <c r="G18" s="429"/>
      <c r="H18" s="429"/>
      <c r="I18" s="429"/>
      <c r="J18" s="429"/>
      <c r="K18" s="429"/>
      <c r="L18" s="429"/>
      <c r="M18" s="429" t="s">
        <v>123</v>
      </c>
      <c r="N18" s="429"/>
      <c r="O18" s="429"/>
      <c r="P18" s="429"/>
      <c r="Q18" s="429"/>
      <c r="R18" s="429"/>
      <c r="S18" s="429"/>
      <c r="T18" s="429"/>
      <c r="U18" s="429"/>
      <c r="V18" s="430"/>
    </row>
    <row r="19" spans="2:25" s="6" customFormat="1" ht="70.5" customHeight="1" x14ac:dyDescent="0.3">
      <c r="B19" s="426" t="s">
        <v>1013</v>
      </c>
      <c r="C19" s="329"/>
      <c r="D19" s="329"/>
      <c r="E19" s="329"/>
      <c r="F19" s="329"/>
      <c r="G19" s="329"/>
      <c r="H19" s="329"/>
      <c r="I19" s="329"/>
      <c r="J19" s="329"/>
      <c r="K19" s="329"/>
      <c r="L19" s="329"/>
      <c r="M19" s="329" t="s">
        <v>763</v>
      </c>
      <c r="N19" s="329"/>
      <c r="O19" s="329"/>
      <c r="P19" s="329"/>
      <c r="Q19" s="329"/>
      <c r="R19" s="329"/>
      <c r="S19" s="329"/>
      <c r="T19" s="329"/>
      <c r="U19" s="329"/>
      <c r="V19" s="366"/>
    </row>
    <row r="20" spans="2:25" s="6" customFormat="1" ht="35.4" customHeight="1" x14ac:dyDescent="0.3">
      <c r="B20" s="428" t="s">
        <v>8</v>
      </c>
      <c r="C20" s="429"/>
      <c r="D20" s="429"/>
      <c r="E20" s="429"/>
      <c r="F20" s="429"/>
      <c r="G20" s="429"/>
      <c r="H20" s="429"/>
      <c r="I20" s="429"/>
      <c r="J20" s="429"/>
      <c r="K20" s="429"/>
      <c r="L20" s="429"/>
      <c r="M20" s="429"/>
      <c r="N20" s="429"/>
      <c r="O20" s="429"/>
      <c r="P20" s="429"/>
      <c r="Q20" s="429"/>
      <c r="R20" s="429"/>
      <c r="S20" s="429"/>
      <c r="T20" s="429"/>
      <c r="U20" s="429"/>
      <c r="V20" s="430"/>
    </row>
    <row r="21" spans="2:25" s="6" customFormat="1" ht="31.95" customHeight="1" x14ac:dyDescent="0.3">
      <c r="B21" s="428" t="s">
        <v>122</v>
      </c>
      <c r="C21" s="429"/>
      <c r="D21" s="429"/>
      <c r="E21" s="429"/>
      <c r="F21" s="429"/>
      <c r="G21" s="429"/>
      <c r="H21" s="429"/>
      <c r="I21" s="429"/>
      <c r="J21" s="429"/>
      <c r="K21" s="429"/>
      <c r="L21" s="429"/>
      <c r="M21" s="429" t="s">
        <v>123</v>
      </c>
      <c r="N21" s="429"/>
      <c r="O21" s="429"/>
      <c r="P21" s="429"/>
      <c r="Q21" s="429"/>
      <c r="R21" s="429"/>
      <c r="S21" s="429"/>
      <c r="T21" s="429"/>
      <c r="U21" s="429"/>
      <c r="V21" s="430"/>
      <c r="W21" s="36"/>
      <c r="X21" s="36"/>
      <c r="Y21" s="37"/>
    </row>
    <row r="22" spans="2:25" s="6" customFormat="1" ht="75.599999999999994" customHeight="1" x14ac:dyDescent="0.3">
      <c r="B22" s="426" t="s">
        <v>1014</v>
      </c>
      <c r="C22" s="329"/>
      <c r="D22" s="329"/>
      <c r="E22" s="329"/>
      <c r="F22" s="329"/>
      <c r="G22" s="329"/>
      <c r="H22" s="329"/>
      <c r="I22" s="329"/>
      <c r="J22" s="329"/>
      <c r="K22" s="329"/>
      <c r="L22" s="329"/>
      <c r="M22" s="329" t="s">
        <v>743</v>
      </c>
      <c r="N22" s="329"/>
      <c r="O22" s="329"/>
      <c r="P22" s="329"/>
      <c r="Q22" s="329"/>
      <c r="R22" s="329"/>
      <c r="S22" s="329"/>
      <c r="T22" s="329"/>
      <c r="U22" s="329"/>
      <c r="V22" s="366"/>
      <c r="W22" s="36"/>
      <c r="X22" s="36"/>
      <c r="Y22" s="36"/>
    </row>
    <row r="23" spans="2:25" s="6" customFormat="1" ht="86.4" customHeight="1" x14ac:dyDescent="0.3">
      <c r="B23" s="291" t="s">
        <v>9</v>
      </c>
      <c r="C23" s="292"/>
      <c r="D23" s="292"/>
      <c r="E23" s="292"/>
      <c r="F23" s="292"/>
      <c r="G23" s="292"/>
      <c r="H23" s="292"/>
      <c r="I23" s="292"/>
      <c r="J23" s="292"/>
      <c r="K23" s="292"/>
      <c r="L23" s="292"/>
      <c r="M23" s="292"/>
      <c r="N23" s="175" t="s">
        <v>434</v>
      </c>
      <c r="O23" s="175"/>
      <c r="P23" s="175" t="s">
        <v>999</v>
      </c>
      <c r="Q23" s="175"/>
      <c r="R23" s="175" t="s">
        <v>1000</v>
      </c>
      <c r="S23" s="175"/>
      <c r="T23" s="175" t="s">
        <v>131</v>
      </c>
      <c r="U23" s="175"/>
      <c r="V23" s="219"/>
    </row>
    <row r="24" spans="2:25" s="6" customFormat="1" ht="54" customHeight="1" x14ac:dyDescent="0.3">
      <c r="B24" s="431" t="s">
        <v>126</v>
      </c>
      <c r="C24" s="432"/>
      <c r="D24" s="432"/>
      <c r="E24" s="432"/>
      <c r="F24" s="432"/>
      <c r="G24" s="432"/>
      <c r="H24" s="432"/>
      <c r="I24" s="432"/>
      <c r="J24" s="432" t="s">
        <v>433</v>
      </c>
      <c r="K24" s="432"/>
      <c r="L24" s="432"/>
      <c r="M24" s="432"/>
      <c r="N24" s="166" t="s">
        <v>263</v>
      </c>
      <c r="O24" s="166"/>
      <c r="P24" s="176">
        <f>V37</f>
        <v>49999.999999999985</v>
      </c>
      <c r="Q24" s="176"/>
      <c r="R24" s="176">
        <f>V44</f>
        <v>131260</v>
      </c>
      <c r="S24" s="176"/>
      <c r="T24" s="166" t="s">
        <v>458</v>
      </c>
      <c r="U24" s="166"/>
      <c r="V24" s="167"/>
    </row>
    <row r="25" spans="2:25" s="6" customFormat="1" ht="84" customHeight="1" thickBot="1" x14ac:dyDescent="0.35">
      <c r="B25" s="447" t="s">
        <v>1015</v>
      </c>
      <c r="C25" s="338"/>
      <c r="D25" s="338"/>
      <c r="E25" s="338"/>
      <c r="F25" s="338"/>
      <c r="G25" s="338"/>
      <c r="H25" s="338"/>
      <c r="I25" s="338"/>
      <c r="J25" s="448">
        <v>7862</v>
      </c>
      <c r="K25" s="338"/>
      <c r="L25" s="338"/>
      <c r="M25" s="338"/>
      <c r="N25" s="240"/>
      <c r="O25" s="240"/>
      <c r="P25" s="177"/>
      <c r="Q25" s="177"/>
      <c r="R25" s="177"/>
      <c r="S25" s="177"/>
      <c r="T25" s="240"/>
      <c r="U25" s="240"/>
      <c r="V25" s="241"/>
    </row>
    <row r="26" spans="2:25" s="6" customFormat="1" ht="52.2" customHeight="1" x14ac:dyDescent="0.3">
      <c r="B26" s="232" t="s">
        <v>428</v>
      </c>
      <c r="C26" s="233"/>
      <c r="D26" s="233"/>
      <c r="E26" s="233"/>
      <c r="F26" s="233"/>
      <c r="G26" s="233"/>
      <c r="H26" s="233"/>
      <c r="I26" s="233"/>
      <c r="J26" s="233"/>
      <c r="K26" s="233"/>
      <c r="L26" s="233"/>
      <c r="M26" s="233"/>
      <c r="N26" s="233"/>
      <c r="O26" s="233"/>
      <c r="P26" s="233"/>
      <c r="Q26" s="233"/>
      <c r="R26" s="233"/>
      <c r="S26" s="233"/>
      <c r="T26" s="233"/>
      <c r="U26" s="233"/>
      <c r="V26" s="234"/>
    </row>
    <row r="27" spans="2:25" s="6" customFormat="1" ht="63" customHeight="1" x14ac:dyDescent="0.3">
      <c r="B27" s="284" t="s">
        <v>49</v>
      </c>
      <c r="C27" s="285"/>
      <c r="D27" s="286"/>
      <c r="E27" s="287" t="s">
        <v>48</v>
      </c>
      <c r="F27" s="285"/>
      <c r="G27" s="285"/>
      <c r="H27" s="286"/>
      <c r="I27" s="287" t="s">
        <v>26</v>
      </c>
      <c r="J27" s="285"/>
      <c r="K27" s="285"/>
      <c r="L27" s="286"/>
      <c r="M27" s="287" t="s">
        <v>27</v>
      </c>
      <c r="N27" s="285"/>
      <c r="O27" s="285"/>
      <c r="P27" s="286"/>
      <c r="Q27" s="287" t="s">
        <v>30</v>
      </c>
      <c r="R27" s="286"/>
      <c r="S27" s="287" t="s">
        <v>31</v>
      </c>
      <c r="T27" s="286"/>
      <c r="U27" s="287" t="s">
        <v>32</v>
      </c>
      <c r="V27" s="293"/>
    </row>
    <row r="28" spans="2:25" s="6" customFormat="1" ht="186.6" customHeight="1" x14ac:dyDescent="0.3">
      <c r="B28" s="246" t="s">
        <v>28</v>
      </c>
      <c r="C28" s="247"/>
      <c r="D28" s="247"/>
      <c r="E28" s="300" t="s">
        <v>748</v>
      </c>
      <c r="F28" s="300"/>
      <c r="G28" s="300"/>
      <c r="H28" s="300"/>
      <c r="I28" s="446" t="s">
        <v>752</v>
      </c>
      <c r="J28" s="446"/>
      <c r="K28" s="446"/>
      <c r="L28" s="446"/>
      <c r="M28" s="446" t="s">
        <v>756</v>
      </c>
      <c r="N28" s="446"/>
      <c r="O28" s="446"/>
      <c r="P28" s="446"/>
      <c r="Q28" s="438" t="s">
        <v>132</v>
      </c>
      <c r="R28" s="438"/>
      <c r="S28" s="438" t="s">
        <v>38</v>
      </c>
      <c r="T28" s="438"/>
      <c r="U28" s="438" t="s">
        <v>40</v>
      </c>
      <c r="V28" s="439"/>
    </row>
    <row r="29" spans="2:25" s="6" customFormat="1" ht="144" customHeight="1" x14ac:dyDescent="0.3">
      <c r="B29" s="246" t="s">
        <v>33</v>
      </c>
      <c r="C29" s="247"/>
      <c r="D29" s="247"/>
      <c r="E29" s="300" t="s">
        <v>749</v>
      </c>
      <c r="F29" s="300"/>
      <c r="G29" s="300"/>
      <c r="H29" s="300"/>
      <c r="I29" s="446" t="s">
        <v>753</v>
      </c>
      <c r="J29" s="446"/>
      <c r="K29" s="446"/>
      <c r="L29" s="446"/>
      <c r="M29" s="446" t="s">
        <v>757</v>
      </c>
      <c r="N29" s="446"/>
      <c r="O29" s="446"/>
      <c r="P29" s="446"/>
      <c r="Q29" s="438" t="s">
        <v>132</v>
      </c>
      <c r="R29" s="438"/>
      <c r="S29" s="438" t="s">
        <v>38</v>
      </c>
      <c r="T29" s="438"/>
      <c r="U29" s="438" t="s">
        <v>41</v>
      </c>
      <c r="V29" s="439"/>
    </row>
    <row r="30" spans="2:25" s="6" customFormat="1" ht="153.6" customHeight="1" x14ac:dyDescent="0.3">
      <c r="B30" s="246" t="s">
        <v>29</v>
      </c>
      <c r="C30" s="247"/>
      <c r="D30" s="247"/>
      <c r="E30" s="300" t="s">
        <v>750</v>
      </c>
      <c r="F30" s="300"/>
      <c r="G30" s="300"/>
      <c r="H30" s="300"/>
      <c r="I30" s="300" t="s">
        <v>754</v>
      </c>
      <c r="J30" s="300"/>
      <c r="K30" s="300" t="s">
        <v>754</v>
      </c>
      <c r="L30" s="300"/>
      <c r="M30" s="446" t="s">
        <v>758</v>
      </c>
      <c r="N30" s="446"/>
      <c r="O30" s="446"/>
      <c r="P30" s="446"/>
      <c r="Q30" s="438" t="s">
        <v>132</v>
      </c>
      <c r="R30" s="438"/>
      <c r="S30" s="438" t="s">
        <v>38</v>
      </c>
      <c r="T30" s="438"/>
      <c r="U30" s="438" t="s">
        <v>41</v>
      </c>
      <c r="V30" s="439"/>
    </row>
    <row r="31" spans="2:25" s="6" customFormat="1" ht="162.6" customHeight="1" thickBot="1" x14ac:dyDescent="0.35">
      <c r="B31" s="255" t="s">
        <v>133</v>
      </c>
      <c r="C31" s="256"/>
      <c r="D31" s="256"/>
      <c r="E31" s="440" t="s">
        <v>764</v>
      </c>
      <c r="F31" s="441"/>
      <c r="G31" s="441" t="s">
        <v>764</v>
      </c>
      <c r="H31" s="442"/>
      <c r="I31" s="277" t="s">
        <v>765</v>
      </c>
      <c r="J31" s="277" t="s">
        <v>755</v>
      </c>
      <c r="K31" s="277" t="s">
        <v>765</v>
      </c>
      <c r="L31" s="277" t="s">
        <v>755</v>
      </c>
      <c r="M31" s="443" t="s">
        <v>759</v>
      </c>
      <c r="N31" s="443"/>
      <c r="O31" s="443"/>
      <c r="P31" s="443"/>
      <c r="Q31" s="444" t="s">
        <v>135</v>
      </c>
      <c r="R31" s="444"/>
      <c r="S31" s="444" t="s">
        <v>38</v>
      </c>
      <c r="T31" s="444"/>
      <c r="U31" s="444" t="s">
        <v>43</v>
      </c>
      <c r="V31" s="445"/>
    </row>
    <row r="32" spans="2:25" s="6" customFormat="1" ht="58.95" customHeight="1" thickBot="1" x14ac:dyDescent="0.35">
      <c r="B32" s="267" t="s">
        <v>140</v>
      </c>
      <c r="C32" s="268"/>
      <c r="D32" s="268"/>
      <c r="E32" s="268"/>
      <c r="F32" s="268"/>
      <c r="G32" s="268"/>
      <c r="H32" s="268"/>
      <c r="I32" s="268"/>
      <c r="J32" s="268"/>
      <c r="K32" s="268"/>
      <c r="L32" s="268"/>
      <c r="M32" s="268"/>
      <c r="N32" s="268"/>
      <c r="O32" s="268"/>
      <c r="P32" s="268"/>
      <c r="Q32" s="268"/>
      <c r="R32" s="268"/>
      <c r="S32" s="268"/>
      <c r="T32" s="268"/>
      <c r="U32" s="268"/>
      <c r="V32" s="268"/>
      <c r="W32" s="269"/>
    </row>
    <row r="33" spans="2:25" s="6" customFormat="1" ht="58.95" customHeight="1" thickBot="1" x14ac:dyDescent="0.35">
      <c r="B33" s="267" t="s">
        <v>429</v>
      </c>
      <c r="C33" s="268"/>
      <c r="D33" s="268"/>
      <c r="E33" s="268"/>
      <c r="F33" s="268"/>
      <c r="G33" s="268"/>
      <c r="H33" s="268"/>
      <c r="I33" s="268"/>
      <c r="J33" s="268"/>
      <c r="K33" s="268"/>
      <c r="L33" s="268"/>
      <c r="M33" s="268"/>
      <c r="N33" s="268"/>
      <c r="O33" s="268"/>
      <c r="P33" s="268"/>
      <c r="Q33" s="268"/>
      <c r="R33" s="268"/>
      <c r="S33" s="268"/>
      <c r="T33" s="268"/>
      <c r="U33" s="268"/>
      <c r="V33" s="268"/>
      <c r="W33" s="269"/>
    </row>
    <row r="34" spans="2:25" s="7" customFormat="1" ht="91.95" customHeight="1" thickBot="1" x14ac:dyDescent="0.35">
      <c r="B34" s="421" t="s">
        <v>133</v>
      </c>
      <c r="C34" s="184" t="s">
        <v>141</v>
      </c>
      <c r="D34" s="185"/>
      <c r="E34" s="185"/>
      <c r="F34" s="186"/>
      <c r="G34" s="87" t="s">
        <v>399</v>
      </c>
      <c r="H34" s="88" t="s">
        <v>12</v>
      </c>
      <c r="I34" s="87" t="s">
        <v>13</v>
      </c>
      <c r="J34" s="88" t="s">
        <v>14</v>
      </c>
      <c r="K34" s="88" t="s">
        <v>15</v>
      </c>
      <c r="L34" s="88" t="s">
        <v>16</v>
      </c>
      <c r="M34" s="88" t="s">
        <v>17</v>
      </c>
      <c r="N34" s="89" t="s">
        <v>18</v>
      </c>
      <c r="O34" s="88" t="s">
        <v>19</v>
      </c>
      <c r="P34" s="88" t="s">
        <v>20</v>
      </c>
      <c r="Q34" s="88" t="s">
        <v>21</v>
      </c>
      <c r="R34" s="88" t="s">
        <v>22</v>
      </c>
      <c r="S34" s="88" t="s">
        <v>23</v>
      </c>
      <c r="T34" s="88" t="s">
        <v>24</v>
      </c>
      <c r="U34" s="88" t="s">
        <v>25</v>
      </c>
      <c r="V34" s="88" t="s">
        <v>11</v>
      </c>
      <c r="W34" s="90" t="s">
        <v>42</v>
      </c>
    </row>
    <row r="35" spans="2:25" s="6" customFormat="1" ht="129.6" customHeight="1" x14ac:dyDescent="0.3">
      <c r="B35" s="422"/>
      <c r="C35" s="323" t="s">
        <v>766</v>
      </c>
      <c r="D35" s="324"/>
      <c r="E35" s="324"/>
      <c r="F35" s="325"/>
      <c r="G35" s="329">
        <v>360</v>
      </c>
      <c r="H35" s="384" t="s">
        <v>228</v>
      </c>
      <c r="I35" s="392">
        <v>3000</v>
      </c>
      <c r="J35" s="47">
        <v>1</v>
      </c>
      <c r="K35" s="59">
        <v>1</v>
      </c>
      <c r="L35" s="47">
        <v>1</v>
      </c>
      <c r="M35" s="59">
        <v>1</v>
      </c>
      <c r="N35" s="47">
        <v>1</v>
      </c>
      <c r="O35" s="59">
        <v>1</v>
      </c>
      <c r="P35" s="47">
        <v>1</v>
      </c>
      <c r="Q35" s="59">
        <v>1</v>
      </c>
      <c r="R35" s="47">
        <v>1</v>
      </c>
      <c r="S35" s="59">
        <v>1</v>
      </c>
      <c r="T35" s="47">
        <v>1</v>
      </c>
      <c r="U35" s="59">
        <v>1</v>
      </c>
      <c r="V35" s="95">
        <f>SUM(J35:U35)</f>
        <v>12</v>
      </c>
      <c r="W35" s="424" t="s">
        <v>989</v>
      </c>
    </row>
    <row r="36" spans="2:25" s="6" customFormat="1" ht="129.6" customHeight="1" thickBot="1" x14ac:dyDescent="0.35">
      <c r="B36" s="423"/>
      <c r="C36" s="335"/>
      <c r="D36" s="336"/>
      <c r="E36" s="336"/>
      <c r="F36" s="337"/>
      <c r="G36" s="338"/>
      <c r="H36" s="385"/>
      <c r="I36" s="341"/>
      <c r="J36" s="41">
        <v>4166.67</v>
      </c>
      <c r="K36" s="41">
        <v>4166.67</v>
      </c>
      <c r="L36" s="41">
        <v>4166.67</v>
      </c>
      <c r="M36" s="41">
        <v>4166.67</v>
      </c>
      <c r="N36" s="41">
        <v>4166.67</v>
      </c>
      <c r="O36" s="41">
        <v>4166.67</v>
      </c>
      <c r="P36" s="41">
        <v>4166.67</v>
      </c>
      <c r="Q36" s="41">
        <v>4166.67</v>
      </c>
      <c r="R36" s="41">
        <v>4166.67</v>
      </c>
      <c r="S36" s="41">
        <v>4166.67</v>
      </c>
      <c r="T36" s="41">
        <v>4166.67</v>
      </c>
      <c r="U36" s="41">
        <v>4166.63</v>
      </c>
      <c r="V36" s="96">
        <f t="shared" ref="V36" si="0">SUM(J36:U36)</f>
        <v>49999.999999999985</v>
      </c>
      <c r="W36" s="425"/>
      <c r="Y36" s="33"/>
    </row>
    <row r="37" spans="2:25" s="6" customFormat="1" ht="46.95" customHeight="1" x14ac:dyDescent="0.3">
      <c r="B37" s="35"/>
      <c r="C37" s="35"/>
      <c r="D37" s="35"/>
      <c r="E37" s="35"/>
      <c r="F37" s="35"/>
      <c r="G37" s="35"/>
      <c r="H37" s="35"/>
      <c r="I37" s="35"/>
      <c r="J37" s="35"/>
      <c r="K37" s="35"/>
      <c r="L37" s="35"/>
      <c r="M37" s="35"/>
      <c r="N37" s="35"/>
      <c r="O37" s="35"/>
      <c r="P37" s="35"/>
      <c r="Q37" s="35"/>
      <c r="R37" s="157"/>
      <c r="S37" s="157"/>
      <c r="T37" s="168" t="s">
        <v>11</v>
      </c>
      <c r="U37" s="168"/>
      <c r="V37" s="42">
        <f>V36</f>
        <v>49999.999999999985</v>
      </c>
    </row>
    <row r="38" spans="2:25" s="6" customFormat="1" ht="15.6" thickBot="1" x14ac:dyDescent="0.35"/>
    <row r="39" spans="2:25" s="6" customFormat="1" ht="58.95" customHeight="1" thickBot="1" x14ac:dyDescent="0.35">
      <c r="B39" s="267" t="s">
        <v>140</v>
      </c>
      <c r="C39" s="268"/>
      <c r="D39" s="268"/>
      <c r="E39" s="268"/>
      <c r="F39" s="268"/>
      <c r="G39" s="268"/>
      <c r="H39" s="268"/>
      <c r="I39" s="268"/>
      <c r="J39" s="268"/>
      <c r="K39" s="268"/>
      <c r="L39" s="268"/>
      <c r="M39" s="268"/>
      <c r="N39" s="268"/>
      <c r="O39" s="268"/>
      <c r="P39" s="268"/>
      <c r="Q39" s="268"/>
      <c r="R39" s="268"/>
      <c r="S39" s="268"/>
      <c r="T39" s="268"/>
      <c r="U39" s="268"/>
      <c r="V39" s="268"/>
      <c r="W39" s="269"/>
    </row>
    <row r="40" spans="2:25" s="6" customFormat="1" ht="58.95" customHeight="1" thickBot="1" x14ac:dyDescent="0.35">
      <c r="B40" s="267" t="s">
        <v>998</v>
      </c>
      <c r="C40" s="268"/>
      <c r="D40" s="268"/>
      <c r="E40" s="268"/>
      <c r="F40" s="268"/>
      <c r="G40" s="268"/>
      <c r="H40" s="268"/>
      <c r="I40" s="268"/>
      <c r="J40" s="268"/>
      <c r="K40" s="268"/>
      <c r="L40" s="268"/>
      <c r="M40" s="268"/>
      <c r="N40" s="268"/>
      <c r="O40" s="268"/>
      <c r="P40" s="268"/>
      <c r="Q40" s="268"/>
      <c r="R40" s="268"/>
      <c r="S40" s="268"/>
      <c r="T40" s="268"/>
      <c r="U40" s="268"/>
      <c r="V40" s="268"/>
      <c r="W40" s="269"/>
    </row>
    <row r="41" spans="2:25" s="7" customFormat="1" ht="91.95" customHeight="1" thickBot="1" x14ac:dyDescent="0.35">
      <c r="B41" s="421" t="s">
        <v>133</v>
      </c>
      <c r="C41" s="184" t="s">
        <v>141</v>
      </c>
      <c r="D41" s="185"/>
      <c r="E41" s="185"/>
      <c r="F41" s="186"/>
      <c r="G41" s="87" t="s">
        <v>459</v>
      </c>
      <c r="H41" s="88" t="s">
        <v>12</v>
      </c>
      <c r="I41" s="87" t="s">
        <v>13</v>
      </c>
      <c r="J41" s="88" t="s">
        <v>14</v>
      </c>
      <c r="K41" s="88" t="s">
        <v>15</v>
      </c>
      <c r="L41" s="88" t="s">
        <v>16</v>
      </c>
      <c r="M41" s="88" t="s">
        <v>17</v>
      </c>
      <c r="N41" s="89" t="s">
        <v>18</v>
      </c>
      <c r="O41" s="88" t="s">
        <v>19</v>
      </c>
      <c r="P41" s="88" t="s">
        <v>20</v>
      </c>
      <c r="Q41" s="88" t="s">
        <v>21</v>
      </c>
      <c r="R41" s="88" t="s">
        <v>22</v>
      </c>
      <c r="S41" s="88" t="s">
        <v>23</v>
      </c>
      <c r="T41" s="88" t="s">
        <v>24</v>
      </c>
      <c r="U41" s="88" t="s">
        <v>25</v>
      </c>
      <c r="V41" s="88" t="s">
        <v>11</v>
      </c>
      <c r="W41" s="90" t="s">
        <v>42</v>
      </c>
    </row>
    <row r="42" spans="2:25" s="6" customFormat="1" ht="129.6" customHeight="1" x14ac:dyDescent="0.3">
      <c r="B42" s="422"/>
      <c r="C42" s="323" t="s">
        <v>766</v>
      </c>
      <c r="D42" s="324"/>
      <c r="E42" s="324"/>
      <c r="F42" s="325"/>
      <c r="G42" s="329">
        <v>360</v>
      </c>
      <c r="H42" s="384" t="s">
        <v>228</v>
      </c>
      <c r="I42" s="386">
        <v>3000</v>
      </c>
      <c r="J42" s="47">
        <v>1</v>
      </c>
      <c r="K42" s="59">
        <v>1</v>
      </c>
      <c r="L42" s="47">
        <v>1</v>
      </c>
      <c r="M42" s="59">
        <v>1</v>
      </c>
      <c r="N42" s="47">
        <v>1</v>
      </c>
      <c r="O42" s="59">
        <v>1</v>
      </c>
      <c r="P42" s="47">
        <v>1</v>
      </c>
      <c r="Q42" s="59">
        <v>1</v>
      </c>
      <c r="R42" s="47">
        <v>1</v>
      </c>
      <c r="S42" s="59">
        <v>1</v>
      </c>
      <c r="T42" s="47">
        <v>1</v>
      </c>
      <c r="U42" s="59">
        <v>1</v>
      </c>
      <c r="V42" s="95">
        <v>12</v>
      </c>
      <c r="W42" s="424" t="s">
        <v>989</v>
      </c>
    </row>
    <row r="43" spans="2:25" s="6" customFormat="1" ht="129.6" customHeight="1" thickBot="1" x14ac:dyDescent="0.35">
      <c r="B43" s="423"/>
      <c r="C43" s="335"/>
      <c r="D43" s="336"/>
      <c r="E43" s="336"/>
      <c r="F43" s="337"/>
      <c r="G43" s="338"/>
      <c r="H43" s="385"/>
      <c r="I43" s="341"/>
      <c r="J43" s="41">
        <v>10938.33</v>
      </c>
      <c r="K43" s="41">
        <v>10938.33</v>
      </c>
      <c r="L43" s="41">
        <v>10938.33</v>
      </c>
      <c r="M43" s="41">
        <v>10938.33</v>
      </c>
      <c r="N43" s="41">
        <v>10938.33</v>
      </c>
      <c r="O43" s="41">
        <v>10938.33</v>
      </c>
      <c r="P43" s="41">
        <v>10938.33</v>
      </c>
      <c r="Q43" s="41">
        <v>10938.33</v>
      </c>
      <c r="R43" s="41">
        <v>10938.33</v>
      </c>
      <c r="S43" s="41">
        <v>10938.33</v>
      </c>
      <c r="T43" s="41">
        <v>10938.33</v>
      </c>
      <c r="U43" s="41">
        <v>10938.37</v>
      </c>
      <c r="V43" s="96">
        <f>SUM(J43:U43)</f>
        <v>131260</v>
      </c>
      <c r="W43" s="425"/>
      <c r="Y43" s="33"/>
    </row>
    <row r="44" spans="2:25" s="6" customFormat="1" ht="46.95" customHeight="1" x14ac:dyDescent="0.3">
      <c r="B44" s="35"/>
      <c r="C44" s="35"/>
      <c r="D44" s="35"/>
      <c r="E44" s="35"/>
      <c r="F44" s="35"/>
      <c r="G44" s="35"/>
      <c r="H44" s="35"/>
      <c r="I44" s="35"/>
      <c r="J44" s="35"/>
      <c r="K44" s="35"/>
      <c r="L44" s="35"/>
      <c r="M44" s="35"/>
      <c r="N44" s="35"/>
      <c r="O44" s="35"/>
      <c r="P44" s="35"/>
      <c r="Q44" s="35"/>
      <c r="R44" s="157"/>
      <c r="S44" s="157"/>
      <c r="T44" s="168" t="s">
        <v>11</v>
      </c>
      <c r="U44" s="168"/>
      <c r="V44" s="42">
        <f>V43</f>
        <v>131260</v>
      </c>
    </row>
    <row r="45" spans="2:25" s="6" customFormat="1" ht="15" x14ac:dyDescent="0.3"/>
    <row r="46" spans="2:25" s="6" customFormat="1" ht="15" x14ac:dyDescent="0.3">
      <c r="W46" s="32"/>
    </row>
    <row r="66" ht="13.95" customHeight="1" x14ac:dyDescent="0.3"/>
    <row r="67" ht="13.95" customHeight="1" x14ac:dyDescent="0.3"/>
    <row r="68" ht="13.95" customHeight="1" x14ac:dyDescent="0.3"/>
    <row r="69" ht="13.95" customHeight="1" x14ac:dyDescent="0.3"/>
    <row r="70" ht="13.95" customHeight="1" x14ac:dyDescent="0.3"/>
    <row r="71" ht="14.4" customHeight="1" x14ac:dyDescent="0.3"/>
    <row r="81" spans="20:20" ht="15" x14ac:dyDescent="0.3">
      <c r="T81" s="6"/>
    </row>
    <row r="82" spans="20:20" ht="15" x14ac:dyDescent="0.3">
      <c r="T82" s="6"/>
    </row>
    <row r="83" spans="20:20" ht="15" x14ac:dyDescent="0.3">
      <c r="T83" s="6"/>
    </row>
    <row r="84" spans="20:20" ht="15" x14ac:dyDescent="0.3">
      <c r="T84" s="6"/>
    </row>
    <row r="85" spans="20:20" ht="15" customHeight="1" x14ac:dyDescent="0.3">
      <c r="T85" s="6"/>
    </row>
    <row r="86" spans="20:20" ht="15" x14ac:dyDescent="0.3">
      <c r="T86" s="6"/>
    </row>
    <row r="87" spans="20:20" ht="15" customHeight="1" x14ac:dyDescent="0.3">
      <c r="T87" s="6"/>
    </row>
    <row r="88" spans="20:20" ht="15" x14ac:dyDescent="0.3">
      <c r="T88" s="6"/>
    </row>
    <row r="89" spans="20:20" ht="15" customHeight="1" x14ac:dyDescent="0.3">
      <c r="T89" s="6"/>
    </row>
    <row r="91" spans="20:20" ht="15" customHeight="1" x14ac:dyDescent="0.3"/>
    <row r="93" spans="20:20" ht="15" customHeight="1" x14ac:dyDescent="0.3"/>
    <row r="95" spans="20:20" ht="15" customHeight="1" x14ac:dyDescent="0.3"/>
  </sheetData>
  <mergeCells count="108">
    <mergeCell ref="B6:L6"/>
    <mergeCell ref="M6:V6"/>
    <mergeCell ref="B7:V7"/>
    <mergeCell ref="B8:I8"/>
    <mergeCell ref="J8:P8"/>
    <mergeCell ref="Q8:V8"/>
    <mergeCell ref="B2:V2"/>
    <mergeCell ref="B3:L3"/>
    <mergeCell ref="M3:V3"/>
    <mergeCell ref="B4:L4"/>
    <mergeCell ref="M4:V4"/>
    <mergeCell ref="B5:L5"/>
    <mergeCell ref="M5:V5"/>
    <mergeCell ref="B13:L13"/>
    <mergeCell ref="M13:V13"/>
    <mergeCell ref="B14:V14"/>
    <mergeCell ref="B15:L15"/>
    <mergeCell ref="M15:V15"/>
    <mergeCell ref="B16:L16"/>
    <mergeCell ref="M16:V16"/>
    <mergeCell ref="B9:I9"/>
    <mergeCell ref="J9:P9"/>
    <mergeCell ref="Q9:V9"/>
    <mergeCell ref="B10:V10"/>
    <mergeCell ref="B11:V11"/>
    <mergeCell ref="B12:L12"/>
    <mergeCell ref="M12:V12"/>
    <mergeCell ref="B21:L21"/>
    <mergeCell ref="M21:V21"/>
    <mergeCell ref="B22:L22"/>
    <mergeCell ref="M22:V22"/>
    <mergeCell ref="B23:M23"/>
    <mergeCell ref="T23:V23"/>
    <mergeCell ref="B17:V17"/>
    <mergeCell ref="B18:L18"/>
    <mergeCell ref="M18:V18"/>
    <mergeCell ref="B19:L19"/>
    <mergeCell ref="M19:V19"/>
    <mergeCell ref="B20:V20"/>
    <mergeCell ref="B26:V26"/>
    <mergeCell ref="B27:D27"/>
    <mergeCell ref="E27:H27"/>
    <mergeCell ref="I27:L27"/>
    <mergeCell ref="M27:P27"/>
    <mergeCell ref="Q27:R27"/>
    <mergeCell ref="S27:T27"/>
    <mergeCell ref="U27:V27"/>
    <mergeCell ref="B24:I24"/>
    <mergeCell ref="J24:M24"/>
    <mergeCell ref="T24:V25"/>
    <mergeCell ref="B25:I25"/>
    <mergeCell ref="J25:M25"/>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W35:W36"/>
    <mergeCell ref="R37:S37"/>
    <mergeCell ref="T37:U37"/>
    <mergeCell ref="B32:W32"/>
    <mergeCell ref="U30:V30"/>
    <mergeCell ref="B31:D31"/>
    <mergeCell ref="E31:H31"/>
    <mergeCell ref="I31:L31"/>
    <mergeCell ref="M31:P31"/>
    <mergeCell ref="Q31:R31"/>
    <mergeCell ref="S31:T31"/>
    <mergeCell ref="U31:V31"/>
    <mergeCell ref="B30:D30"/>
    <mergeCell ref="E30:H30"/>
    <mergeCell ref="I30:L30"/>
    <mergeCell ref="M30:P30"/>
    <mergeCell ref="Q30:R30"/>
    <mergeCell ref="S30:T30"/>
    <mergeCell ref="B40:W40"/>
    <mergeCell ref="B39:W39"/>
    <mergeCell ref="N23:O23"/>
    <mergeCell ref="P23:Q23"/>
    <mergeCell ref="R23:S23"/>
    <mergeCell ref="N24:O25"/>
    <mergeCell ref="P24:Q25"/>
    <mergeCell ref="R24:S25"/>
    <mergeCell ref="T44:U44"/>
    <mergeCell ref="R44:S44"/>
    <mergeCell ref="W42:W43"/>
    <mergeCell ref="I42:I43"/>
    <mergeCell ref="H42:H43"/>
    <mergeCell ref="G42:G43"/>
    <mergeCell ref="C42:F43"/>
    <mergeCell ref="B41:B43"/>
    <mergeCell ref="C41:F41"/>
    <mergeCell ref="B33:W33"/>
    <mergeCell ref="B34:B36"/>
    <mergeCell ref="C34:F34"/>
    <mergeCell ref="C35:F36"/>
    <mergeCell ref="G35:G36"/>
    <mergeCell ref="H35:H36"/>
    <mergeCell ref="I35:I36"/>
  </mergeCells>
  <printOptions horizontalCentered="1"/>
  <pageMargins left="0.23622047244094491" right="0.15748031496062992" top="1.1023622047244095" bottom="0.19685039370078741" header="0.15748031496062992" footer="0.15748031496062992"/>
  <pageSetup scale="29" fitToHeight="0" orientation="landscape" r:id="rId1"/>
  <headerFooter scaleWithDoc="0">
    <oddHeader>&amp;C&amp;G</oddHeader>
    <oddFooter>&amp;C&amp;G</oddFooter>
  </headerFooter>
  <rowBreaks count="2" manualBreakCount="2">
    <brk id="25" min="1" max="22" man="1"/>
    <brk id="31" min="1" max="22" man="1"/>
  </rowBreaks>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7" tint="0.79998168889431442"/>
  </sheetPr>
  <dimension ref="B1:K37"/>
  <sheetViews>
    <sheetView view="pageBreakPreview" zoomScale="80" zoomScaleNormal="100" zoomScaleSheetLayoutView="80" workbookViewId="0">
      <selection activeCell="C3" sqref="C3:I3"/>
    </sheetView>
  </sheetViews>
  <sheetFormatPr baseColWidth="10" defaultColWidth="11.44140625" defaultRowHeight="13.8" x14ac:dyDescent="0.25"/>
  <cols>
    <col min="1" max="1" width="2.109375" style="3" customWidth="1"/>
    <col min="2" max="2" width="11.6640625" style="3" customWidth="1"/>
    <col min="3" max="4" width="8.5546875" style="3" customWidth="1"/>
    <col min="5" max="5" width="12.109375" style="3" customWidth="1"/>
    <col min="6" max="6" width="23" style="3" customWidth="1"/>
    <col min="7" max="7" width="24.6640625" style="3" customWidth="1"/>
    <col min="8" max="8" width="8" style="3" customWidth="1"/>
    <col min="9" max="9" width="13.33203125" style="3" customWidth="1"/>
    <col min="10" max="10" width="12.6640625" style="3" customWidth="1"/>
    <col min="11" max="11" width="9.5546875" style="3" customWidth="1"/>
    <col min="12" max="16384" width="11.44140625" style="3"/>
  </cols>
  <sheetData>
    <row r="1" spans="2:11" ht="8.25" customHeight="1" x14ac:dyDescent="0.25"/>
    <row r="2" spans="2:11" ht="21" customHeight="1" x14ac:dyDescent="0.25">
      <c r="C2" s="157" t="s">
        <v>924</v>
      </c>
      <c r="D2" s="157"/>
      <c r="E2" s="157"/>
      <c r="F2" s="157"/>
      <c r="G2" s="157"/>
      <c r="H2" s="157"/>
      <c r="I2" s="157"/>
    </row>
    <row r="3" spans="2:11" ht="24" customHeight="1" x14ac:dyDescent="0.25">
      <c r="C3" s="159" t="s">
        <v>1070</v>
      </c>
      <c r="D3" s="159"/>
      <c r="E3" s="159"/>
      <c r="F3" s="159"/>
      <c r="G3" s="159"/>
      <c r="H3" s="159"/>
      <c r="I3" s="159"/>
    </row>
    <row r="4" spans="2:11" ht="16.5" customHeight="1" x14ac:dyDescent="0.25">
      <c r="B4" s="162" t="s">
        <v>76</v>
      </c>
      <c r="C4" s="162"/>
      <c r="D4" s="162"/>
      <c r="E4" s="162"/>
      <c r="F4" s="162"/>
      <c r="G4" s="162"/>
      <c r="H4" s="162"/>
      <c r="I4" s="162"/>
      <c r="J4" s="162"/>
      <c r="K4" s="162"/>
    </row>
    <row r="5" spans="2:11" ht="48" customHeight="1" x14ac:dyDescent="0.25">
      <c r="B5" s="162"/>
      <c r="C5" s="162"/>
      <c r="D5" s="162"/>
      <c r="E5" s="162"/>
      <c r="F5" s="162"/>
      <c r="G5" s="162"/>
      <c r="H5" s="162"/>
      <c r="I5" s="162"/>
      <c r="J5" s="162"/>
      <c r="K5" s="162"/>
    </row>
    <row r="6" spans="2:11" ht="1.5" customHeight="1" x14ac:dyDescent="0.25">
      <c r="B6" s="17"/>
      <c r="C6" s="17"/>
      <c r="D6" s="17"/>
      <c r="E6" s="17"/>
      <c r="F6" s="17"/>
      <c r="G6" s="17"/>
      <c r="H6" s="17"/>
      <c r="I6" s="17"/>
      <c r="J6" s="17"/>
    </row>
    <row r="7" spans="2:11" ht="81" customHeight="1" x14ac:dyDescent="0.25">
      <c r="B7" s="163" t="s">
        <v>925</v>
      </c>
      <c r="C7" s="162"/>
      <c r="D7" s="162"/>
      <c r="E7" s="162"/>
      <c r="F7" s="162"/>
      <c r="G7" s="162"/>
      <c r="H7" s="162"/>
      <c r="I7" s="162"/>
      <c r="J7" s="162"/>
      <c r="K7" s="162"/>
    </row>
    <row r="8" spans="2:11" ht="5.25" customHeight="1" x14ac:dyDescent="0.25">
      <c r="B8" s="17"/>
      <c r="C8" s="17"/>
      <c r="D8" s="17"/>
      <c r="E8" s="17"/>
      <c r="F8" s="17"/>
      <c r="G8" s="17"/>
      <c r="H8" s="17"/>
      <c r="I8" s="17"/>
      <c r="J8" s="17"/>
    </row>
    <row r="9" spans="2:11" ht="18.75" customHeight="1" x14ac:dyDescent="0.25">
      <c r="B9" s="162" t="s">
        <v>77</v>
      </c>
      <c r="C9" s="162"/>
      <c r="D9" s="162"/>
      <c r="E9" s="162"/>
      <c r="F9" s="162"/>
      <c r="G9" s="162"/>
      <c r="H9" s="162"/>
      <c r="I9" s="162"/>
      <c r="J9" s="162"/>
      <c r="K9" s="162"/>
    </row>
    <row r="10" spans="2:11" ht="14.25" customHeight="1" x14ac:dyDescent="0.25">
      <c r="B10" s="162"/>
      <c r="C10" s="162"/>
      <c r="D10" s="162"/>
      <c r="E10" s="162"/>
      <c r="F10" s="162"/>
      <c r="G10" s="162"/>
      <c r="H10" s="162"/>
      <c r="I10" s="162"/>
      <c r="J10" s="162"/>
      <c r="K10" s="162"/>
    </row>
    <row r="11" spans="2:11" ht="3" customHeight="1" x14ac:dyDescent="0.25">
      <c r="B11" s="17"/>
      <c r="C11" s="17"/>
      <c r="D11" s="17"/>
      <c r="E11" s="17"/>
      <c r="F11" s="17"/>
      <c r="G11" s="17"/>
      <c r="H11" s="17"/>
      <c r="I11" s="17"/>
      <c r="J11" s="17"/>
    </row>
    <row r="12" spans="2:11" ht="21" customHeight="1" x14ac:dyDescent="0.25">
      <c r="B12" s="11" t="s">
        <v>94</v>
      </c>
      <c r="C12" s="12"/>
      <c r="D12" s="12"/>
      <c r="E12" s="12"/>
      <c r="F12" s="12"/>
      <c r="G12" s="12"/>
      <c r="H12" s="12"/>
      <c r="I12" s="12"/>
      <c r="J12" s="12"/>
    </row>
    <row r="13" spans="2:11" ht="18.75" customHeight="1" x14ac:dyDescent="0.25">
      <c r="B13" s="13" t="s">
        <v>286</v>
      </c>
      <c r="C13" s="14"/>
      <c r="D13" s="12"/>
      <c r="E13" s="12"/>
      <c r="F13" s="12"/>
      <c r="G13" s="12"/>
      <c r="H13" s="12"/>
      <c r="I13" s="12"/>
      <c r="J13" s="12"/>
    </row>
    <row r="14" spans="2:11" ht="18.75" customHeight="1" x14ac:dyDescent="0.25">
      <c r="B14" s="13" t="s">
        <v>287</v>
      </c>
      <c r="C14" s="14"/>
      <c r="D14" s="12"/>
      <c r="E14" s="12"/>
      <c r="F14" s="12"/>
      <c r="G14" s="12"/>
      <c r="H14" s="12"/>
      <c r="I14" s="12"/>
      <c r="J14" s="12"/>
    </row>
    <row r="15" spans="2:11" ht="18.75" customHeight="1" x14ac:dyDescent="0.25">
      <c r="B15" s="13" t="s">
        <v>288</v>
      </c>
      <c r="C15" s="14"/>
      <c r="D15" s="12"/>
      <c r="E15" s="12"/>
      <c r="F15" s="12"/>
      <c r="G15" s="12"/>
      <c r="H15" s="12"/>
      <c r="I15" s="12"/>
      <c r="J15" s="12"/>
    </row>
    <row r="16" spans="2:11" ht="18.75" customHeight="1" x14ac:dyDescent="0.25">
      <c r="B16" s="13" t="s">
        <v>392</v>
      </c>
      <c r="C16" s="14"/>
      <c r="D16" s="12"/>
      <c r="E16" s="12"/>
      <c r="F16" s="12"/>
      <c r="G16" s="12"/>
      <c r="H16" s="12"/>
      <c r="I16" s="12"/>
      <c r="J16" s="12"/>
    </row>
    <row r="17" spans="2:11" ht="6" customHeight="1" x14ac:dyDescent="0.25">
      <c r="B17" s="13"/>
      <c r="C17" s="14"/>
      <c r="D17" s="12"/>
      <c r="E17" s="12"/>
      <c r="F17" s="12"/>
      <c r="G17" s="12"/>
      <c r="H17" s="12"/>
      <c r="I17" s="12"/>
      <c r="J17" s="12"/>
    </row>
    <row r="18" spans="2:11" ht="18" customHeight="1" x14ac:dyDescent="0.25">
      <c r="B18" s="162"/>
      <c r="C18" s="162"/>
      <c r="D18" s="162"/>
      <c r="E18" s="162"/>
      <c r="F18" s="162"/>
      <c r="G18" s="162"/>
      <c r="H18" s="162"/>
      <c r="I18" s="162"/>
      <c r="J18" s="162"/>
      <c r="K18" s="162"/>
    </row>
    <row r="19" spans="2:11" ht="17.25" customHeight="1" x14ac:dyDescent="0.25">
      <c r="B19" s="162"/>
      <c r="C19" s="162"/>
      <c r="D19" s="162"/>
      <c r="E19" s="162"/>
      <c r="F19" s="162"/>
      <c r="G19" s="162"/>
      <c r="H19" s="162"/>
      <c r="I19" s="162"/>
      <c r="J19" s="162"/>
      <c r="K19" s="162"/>
    </row>
    <row r="20" spans="2:11" ht="6.75" customHeight="1" x14ac:dyDescent="0.25"/>
    <row r="21" spans="2:11" ht="6.75" customHeight="1" x14ac:dyDescent="0.25"/>
    <row r="22" spans="2:11" ht="6.75" customHeight="1" x14ac:dyDescent="0.25"/>
    <row r="23" spans="2:11" ht="6.75" customHeight="1" x14ac:dyDescent="0.25"/>
    <row r="24" spans="2:11" ht="6.75" customHeight="1" x14ac:dyDescent="0.25"/>
    <row r="25" spans="2:11" ht="6.75" customHeight="1" x14ac:dyDescent="0.25"/>
    <row r="26" spans="2:11" ht="6.75" customHeight="1" x14ac:dyDescent="0.25"/>
    <row r="27" spans="2:11" ht="6.75" customHeight="1" x14ac:dyDescent="0.25"/>
    <row r="28" spans="2:11" ht="6.75" customHeight="1" x14ac:dyDescent="0.25"/>
    <row r="29" spans="2:11" ht="6.75" customHeight="1" x14ac:dyDescent="0.25"/>
    <row r="30" spans="2:11" ht="6.75" customHeight="1" x14ac:dyDescent="0.25"/>
    <row r="31" spans="2:11" ht="6.75" customHeight="1" x14ac:dyDescent="0.25"/>
    <row r="32" spans="2:11" ht="6.75" customHeight="1" x14ac:dyDescent="0.25"/>
    <row r="33" ht="6.75" customHeight="1" x14ac:dyDescent="0.25"/>
    <row r="34" ht="6.75" customHeight="1" x14ac:dyDescent="0.25"/>
    <row r="35" ht="6.75" customHeight="1" x14ac:dyDescent="0.25"/>
    <row r="36" ht="6.75" customHeight="1" x14ac:dyDescent="0.25"/>
    <row r="37" ht="6.75" customHeight="1" x14ac:dyDescent="0.25"/>
  </sheetData>
  <mergeCells count="6">
    <mergeCell ref="B18:K19"/>
    <mergeCell ref="C2:I2"/>
    <mergeCell ref="C3:I3"/>
    <mergeCell ref="B4:K5"/>
    <mergeCell ref="B7:K7"/>
    <mergeCell ref="B9:K10"/>
  </mergeCells>
  <printOptions horizontalCentered="1"/>
  <pageMargins left="0.59055118110236227" right="0.70866141732283472" top="0.86614173228346458" bottom="1.1811023622047245" header="0.27559055118110237" footer="0.19685039370078741"/>
  <pageSetup scale="86" orientation="landscape" r:id="rId1"/>
  <headerFooter>
    <oddHeader>&amp;C&amp;G</oddHeader>
    <oddFooter>&amp;C&amp;G</oddFoot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7" tint="0.79998168889431442"/>
  </sheetPr>
  <dimension ref="B1:Y95"/>
  <sheetViews>
    <sheetView showGridLines="0" view="pageBreakPreview" zoomScale="40" zoomScaleNormal="90" zoomScaleSheetLayoutView="40" workbookViewId="0">
      <selection activeCell="B8" sqref="B8:I8"/>
    </sheetView>
  </sheetViews>
  <sheetFormatPr baseColWidth="10" defaultColWidth="11.44140625" defaultRowHeight="13.8" x14ac:dyDescent="0.3"/>
  <cols>
    <col min="1" max="1" width="0.88671875" style="18" customWidth="1"/>
    <col min="2" max="2" width="7.5546875" style="18" customWidth="1"/>
    <col min="3" max="3" width="9.5546875" style="18" customWidth="1"/>
    <col min="4" max="4" width="10.44140625" style="18" customWidth="1"/>
    <col min="5" max="5" width="18" style="18" customWidth="1"/>
    <col min="6" max="6" width="11.5546875" style="18" customWidth="1"/>
    <col min="7" max="7" width="18.21875" style="18" customWidth="1"/>
    <col min="8" max="8" width="20.109375" style="18" customWidth="1"/>
    <col min="9" max="9" width="19.44140625" style="18" customWidth="1"/>
    <col min="10" max="21" width="25.6640625" style="18" customWidth="1"/>
    <col min="22" max="22" width="36.109375" style="18" customWidth="1"/>
    <col min="23" max="23" width="28.5546875"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431" t="s">
        <v>2</v>
      </c>
      <c r="C3" s="432"/>
      <c r="D3" s="432"/>
      <c r="E3" s="432"/>
      <c r="F3" s="432"/>
      <c r="G3" s="432"/>
      <c r="H3" s="432"/>
      <c r="I3" s="432"/>
      <c r="J3" s="432"/>
      <c r="K3" s="432"/>
      <c r="L3" s="432"/>
      <c r="M3" s="432" t="s">
        <v>1</v>
      </c>
      <c r="N3" s="432"/>
      <c r="O3" s="432"/>
      <c r="P3" s="432"/>
      <c r="Q3" s="432"/>
      <c r="R3" s="432"/>
      <c r="S3" s="432"/>
      <c r="T3" s="432"/>
      <c r="U3" s="432"/>
      <c r="V3" s="433"/>
    </row>
    <row r="4" spans="2:22" s="6" customFormat="1" ht="51.6" customHeight="1" x14ac:dyDescent="0.3">
      <c r="B4" s="434" t="s">
        <v>124</v>
      </c>
      <c r="C4" s="332"/>
      <c r="D4" s="332"/>
      <c r="E4" s="332"/>
      <c r="F4" s="332"/>
      <c r="G4" s="332"/>
      <c r="H4" s="332"/>
      <c r="I4" s="332"/>
      <c r="J4" s="332"/>
      <c r="K4" s="332"/>
      <c r="L4" s="332"/>
      <c r="M4" s="435" t="s">
        <v>46</v>
      </c>
      <c r="N4" s="436"/>
      <c r="O4" s="436"/>
      <c r="P4" s="436"/>
      <c r="Q4" s="436"/>
      <c r="R4" s="436"/>
      <c r="S4" s="436"/>
      <c r="T4" s="436"/>
      <c r="U4" s="436"/>
      <c r="V4" s="437"/>
    </row>
    <row r="5" spans="2:22" s="6" customFormat="1" ht="35.4" customHeight="1" x14ac:dyDescent="0.3">
      <c r="B5" s="431" t="s">
        <v>3</v>
      </c>
      <c r="C5" s="432"/>
      <c r="D5" s="432"/>
      <c r="E5" s="432"/>
      <c r="F5" s="432"/>
      <c r="G5" s="432"/>
      <c r="H5" s="432"/>
      <c r="I5" s="432"/>
      <c r="J5" s="432"/>
      <c r="K5" s="432"/>
      <c r="L5" s="432"/>
      <c r="M5" s="432" t="s">
        <v>427</v>
      </c>
      <c r="N5" s="432"/>
      <c r="O5" s="432"/>
      <c r="P5" s="432"/>
      <c r="Q5" s="432"/>
      <c r="R5" s="432"/>
      <c r="S5" s="432"/>
      <c r="T5" s="432"/>
      <c r="U5" s="432"/>
      <c r="V5" s="433"/>
    </row>
    <row r="6" spans="2:22" s="6" customFormat="1" ht="46.95" customHeight="1" x14ac:dyDescent="0.3">
      <c r="B6" s="426" t="s">
        <v>769</v>
      </c>
      <c r="C6" s="329"/>
      <c r="D6" s="329"/>
      <c r="E6" s="329"/>
      <c r="F6" s="329"/>
      <c r="G6" s="329"/>
      <c r="H6" s="329"/>
      <c r="I6" s="329"/>
      <c r="J6" s="329"/>
      <c r="K6" s="329"/>
      <c r="L6" s="329"/>
      <c r="M6" s="332" t="s">
        <v>130</v>
      </c>
      <c r="N6" s="332"/>
      <c r="O6" s="332"/>
      <c r="P6" s="332"/>
      <c r="Q6" s="332"/>
      <c r="R6" s="332"/>
      <c r="S6" s="332"/>
      <c r="T6" s="332"/>
      <c r="U6" s="332"/>
      <c r="V6" s="42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428" t="s">
        <v>430</v>
      </c>
      <c r="C8" s="429"/>
      <c r="D8" s="429"/>
      <c r="E8" s="429"/>
      <c r="F8" s="429"/>
      <c r="G8" s="429"/>
      <c r="H8" s="429"/>
      <c r="I8" s="429"/>
      <c r="J8" s="429" t="s">
        <v>431</v>
      </c>
      <c r="K8" s="429"/>
      <c r="L8" s="429"/>
      <c r="M8" s="429"/>
      <c r="N8" s="429"/>
      <c r="O8" s="429"/>
      <c r="P8" s="429"/>
      <c r="Q8" s="429" t="s">
        <v>432</v>
      </c>
      <c r="R8" s="429"/>
      <c r="S8" s="429"/>
      <c r="T8" s="429"/>
      <c r="U8" s="429"/>
      <c r="V8" s="430"/>
    </row>
    <row r="9" spans="2:22" s="6" customFormat="1" ht="48.6" customHeight="1" x14ac:dyDescent="0.3">
      <c r="B9" s="426" t="s">
        <v>34</v>
      </c>
      <c r="C9" s="329"/>
      <c r="D9" s="329"/>
      <c r="E9" s="329"/>
      <c r="F9" s="329"/>
      <c r="G9" s="329"/>
      <c r="H9" s="329"/>
      <c r="I9" s="329"/>
      <c r="J9" s="329" t="s">
        <v>200</v>
      </c>
      <c r="K9" s="329"/>
      <c r="L9" s="329"/>
      <c r="M9" s="329"/>
      <c r="N9" s="329"/>
      <c r="O9" s="329"/>
      <c r="P9" s="329"/>
      <c r="Q9" s="329" t="s">
        <v>201</v>
      </c>
      <c r="R9" s="329"/>
      <c r="S9" s="329"/>
      <c r="T9" s="329"/>
      <c r="U9" s="329"/>
      <c r="V9" s="366"/>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431" t="s">
        <v>5</v>
      </c>
      <c r="C11" s="432"/>
      <c r="D11" s="432"/>
      <c r="E11" s="432"/>
      <c r="F11" s="432"/>
      <c r="G11" s="432"/>
      <c r="H11" s="432"/>
      <c r="I11" s="432"/>
      <c r="J11" s="432"/>
      <c r="K11" s="432"/>
      <c r="L11" s="432"/>
      <c r="M11" s="432"/>
      <c r="N11" s="432"/>
      <c r="O11" s="432"/>
      <c r="P11" s="432"/>
      <c r="Q11" s="432"/>
      <c r="R11" s="432"/>
      <c r="S11" s="432"/>
      <c r="T11" s="432"/>
      <c r="U11" s="432"/>
      <c r="V11" s="433"/>
    </row>
    <row r="12" spans="2:22" s="6" customFormat="1" ht="31.95" customHeight="1" x14ac:dyDescent="0.3">
      <c r="B12" s="431" t="s">
        <v>122</v>
      </c>
      <c r="C12" s="432"/>
      <c r="D12" s="432"/>
      <c r="E12" s="432"/>
      <c r="F12" s="432"/>
      <c r="G12" s="432"/>
      <c r="H12" s="432"/>
      <c r="I12" s="432"/>
      <c r="J12" s="432"/>
      <c r="K12" s="432"/>
      <c r="L12" s="432"/>
      <c r="M12" s="432" t="s">
        <v>123</v>
      </c>
      <c r="N12" s="432"/>
      <c r="O12" s="432"/>
      <c r="P12" s="432"/>
      <c r="Q12" s="432"/>
      <c r="R12" s="432"/>
      <c r="S12" s="432"/>
      <c r="T12" s="432"/>
      <c r="U12" s="432"/>
      <c r="V12" s="433"/>
    </row>
    <row r="13" spans="2:22" s="6" customFormat="1" ht="51.6" customHeight="1" x14ac:dyDescent="0.3">
      <c r="B13" s="426" t="s">
        <v>685</v>
      </c>
      <c r="C13" s="329"/>
      <c r="D13" s="329"/>
      <c r="E13" s="329"/>
      <c r="F13" s="329"/>
      <c r="G13" s="329"/>
      <c r="H13" s="329"/>
      <c r="I13" s="329"/>
      <c r="J13" s="329"/>
      <c r="K13" s="329"/>
      <c r="L13" s="329"/>
      <c r="M13" s="329" t="s">
        <v>770</v>
      </c>
      <c r="N13" s="329"/>
      <c r="O13" s="329"/>
      <c r="P13" s="329"/>
      <c r="Q13" s="329"/>
      <c r="R13" s="329"/>
      <c r="S13" s="329"/>
      <c r="T13" s="329"/>
      <c r="U13" s="329"/>
      <c r="V13" s="366"/>
    </row>
    <row r="14" spans="2:22" s="6" customFormat="1" ht="35.4" customHeight="1" x14ac:dyDescent="0.3">
      <c r="B14" s="428" t="s">
        <v>6</v>
      </c>
      <c r="C14" s="429"/>
      <c r="D14" s="429"/>
      <c r="E14" s="429"/>
      <c r="F14" s="429"/>
      <c r="G14" s="429"/>
      <c r="H14" s="429"/>
      <c r="I14" s="429"/>
      <c r="J14" s="429"/>
      <c r="K14" s="429"/>
      <c r="L14" s="429"/>
      <c r="M14" s="429"/>
      <c r="N14" s="429"/>
      <c r="O14" s="429"/>
      <c r="P14" s="429"/>
      <c r="Q14" s="429"/>
      <c r="R14" s="429"/>
      <c r="S14" s="429"/>
      <c r="T14" s="429"/>
      <c r="U14" s="429"/>
      <c r="V14" s="430"/>
    </row>
    <row r="15" spans="2:22" s="6" customFormat="1" ht="31.95" customHeight="1" x14ac:dyDescent="0.3">
      <c r="B15" s="428" t="s">
        <v>122</v>
      </c>
      <c r="C15" s="429"/>
      <c r="D15" s="429"/>
      <c r="E15" s="429"/>
      <c r="F15" s="429"/>
      <c r="G15" s="429"/>
      <c r="H15" s="429"/>
      <c r="I15" s="429"/>
      <c r="J15" s="429"/>
      <c r="K15" s="429"/>
      <c r="L15" s="429"/>
      <c r="M15" s="429" t="s">
        <v>123</v>
      </c>
      <c r="N15" s="429"/>
      <c r="O15" s="429"/>
      <c r="P15" s="429"/>
      <c r="Q15" s="429"/>
      <c r="R15" s="429"/>
      <c r="S15" s="429"/>
      <c r="T15" s="429"/>
      <c r="U15" s="429"/>
      <c r="V15" s="430"/>
    </row>
    <row r="16" spans="2:22" s="6" customFormat="1" ht="87" customHeight="1" x14ac:dyDescent="0.3">
      <c r="B16" s="426" t="s">
        <v>774</v>
      </c>
      <c r="C16" s="329"/>
      <c r="D16" s="329"/>
      <c r="E16" s="329"/>
      <c r="F16" s="329"/>
      <c r="G16" s="329"/>
      <c r="H16" s="329"/>
      <c r="I16" s="329"/>
      <c r="J16" s="329"/>
      <c r="K16" s="329"/>
      <c r="L16" s="329"/>
      <c r="M16" s="329" t="s">
        <v>771</v>
      </c>
      <c r="N16" s="329"/>
      <c r="O16" s="329"/>
      <c r="P16" s="329"/>
      <c r="Q16" s="329"/>
      <c r="R16" s="329"/>
      <c r="S16" s="329"/>
      <c r="T16" s="329"/>
      <c r="U16" s="329"/>
      <c r="V16" s="366"/>
    </row>
    <row r="17" spans="2:25" s="6" customFormat="1" ht="35.4" customHeight="1" x14ac:dyDescent="0.3">
      <c r="B17" s="428" t="s">
        <v>7</v>
      </c>
      <c r="C17" s="429"/>
      <c r="D17" s="429"/>
      <c r="E17" s="429"/>
      <c r="F17" s="429"/>
      <c r="G17" s="429"/>
      <c r="H17" s="429"/>
      <c r="I17" s="429"/>
      <c r="J17" s="429"/>
      <c r="K17" s="429"/>
      <c r="L17" s="429"/>
      <c r="M17" s="429"/>
      <c r="N17" s="429"/>
      <c r="O17" s="429"/>
      <c r="P17" s="429"/>
      <c r="Q17" s="429"/>
      <c r="R17" s="429"/>
      <c r="S17" s="429"/>
      <c r="T17" s="429"/>
      <c r="U17" s="429"/>
      <c r="V17" s="430"/>
    </row>
    <row r="18" spans="2:25" s="6" customFormat="1" ht="31.95" customHeight="1" x14ac:dyDescent="0.3">
      <c r="B18" s="428" t="s">
        <v>122</v>
      </c>
      <c r="C18" s="429"/>
      <c r="D18" s="429"/>
      <c r="E18" s="429"/>
      <c r="F18" s="429"/>
      <c r="G18" s="429"/>
      <c r="H18" s="429"/>
      <c r="I18" s="429"/>
      <c r="J18" s="429"/>
      <c r="K18" s="429"/>
      <c r="L18" s="429"/>
      <c r="M18" s="429" t="s">
        <v>123</v>
      </c>
      <c r="N18" s="429"/>
      <c r="O18" s="429"/>
      <c r="P18" s="429"/>
      <c r="Q18" s="429"/>
      <c r="R18" s="429"/>
      <c r="S18" s="429"/>
      <c r="T18" s="429"/>
      <c r="U18" s="429"/>
      <c r="V18" s="430"/>
    </row>
    <row r="19" spans="2:25" s="6" customFormat="1" ht="54.6" customHeight="1" x14ac:dyDescent="0.3">
      <c r="B19" s="426" t="s">
        <v>775</v>
      </c>
      <c r="C19" s="329"/>
      <c r="D19" s="329"/>
      <c r="E19" s="329"/>
      <c r="F19" s="329"/>
      <c r="G19" s="329"/>
      <c r="H19" s="329"/>
      <c r="I19" s="329"/>
      <c r="J19" s="329"/>
      <c r="K19" s="329"/>
      <c r="L19" s="329"/>
      <c r="M19" s="329" t="s">
        <v>772</v>
      </c>
      <c r="N19" s="329"/>
      <c r="O19" s="329"/>
      <c r="P19" s="329"/>
      <c r="Q19" s="329"/>
      <c r="R19" s="329"/>
      <c r="S19" s="329"/>
      <c r="T19" s="329"/>
      <c r="U19" s="329"/>
      <c r="V19" s="366"/>
    </row>
    <row r="20" spans="2:25" s="6" customFormat="1" ht="35.4" customHeight="1" x14ac:dyDescent="0.3">
      <c r="B20" s="428" t="s">
        <v>8</v>
      </c>
      <c r="C20" s="429"/>
      <c r="D20" s="429"/>
      <c r="E20" s="429"/>
      <c r="F20" s="429"/>
      <c r="G20" s="429"/>
      <c r="H20" s="429"/>
      <c r="I20" s="429"/>
      <c r="J20" s="429"/>
      <c r="K20" s="429"/>
      <c r="L20" s="429"/>
      <c r="M20" s="429"/>
      <c r="N20" s="429"/>
      <c r="O20" s="429"/>
      <c r="P20" s="429"/>
      <c r="Q20" s="429"/>
      <c r="R20" s="429"/>
      <c r="S20" s="429"/>
      <c r="T20" s="429"/>
      <c r="U20" s="429"/>
      <c r="V20" s="430"/>
    </row>
    <row r="21" spans="2:25" s="6" customFormat="1" ht="31.95" customHeight="1" x14ac:dyDescent="0.3">
      <c r="B21" s="428" t="s">
        <v>122</v>
      </c>
      <c r="C21" s="429"/>
      <c r="D21" s="429"/>
      <c r="E21" s="429"/>
      <c r="F21" s="429"/>
      <c r="G21" s="429"/>
      <c r="H21" s="429"/>
      <c r="I21" s="429"/>
      <c r="J21" s="429"/>
      <c r="K21" s="429"/>
      <c r="L21" s="429"/>
      <c r="M21" s="429" t="s">
        <v>123</v>
      </c>
      <c r="N21" s="429"/>
      <c r="O21" s="429"/>
      <c r="P21" s="429"/>
      <c r="Q21" s="429"/>
      <c r="R21" s="429"/>
      <c r="S21" s="429"/>
      <c r="T21" s="429"/>
      <c r="U21" s="429"/>
      <c r="V21" s="430"/>
      <c r="W21" s="36"/>
      <c r="X21" s="36"/>
      <c r="Y21" s="37"/>
    </row>
    <row r="22" spans="2:25" s="6" customFormat="1" ht="81.599999999999994" customHeight="1" x14ac:dyDescent="0.3">
      <c r="B22" s="426" t="s">
        <v>776</v>
      </c>
      <c r="C22" s="329"/>
      <c r="D22" s="329"/>
      <c r="E22" s="329"/>
      <c r="F22" s="329"/>
      <c r="G22" s="329"/>
      <c r="H22" s="329"/>
      <c r="I22" s="329"/>
      <c r="J22" s="329"/>
      <c r="K22" s="329"/>
      <c r="L22" s="329"/>
      <c r="M22" s="329" t="s">
        <v>773</v>
      </c>
      <c r="N22" s="329"/>
      <c r="O22" s="329"/>
      <c r="P22" s="329"/>
      <c r="Q22" s="329"/>
      <c r="R22" s="329"/>
      <c r="S22" s="329"/>
      <c r="T22" s="329"/>
      <c r="U22" s="329"/>
      <c r="V22" s="366"/>
      <c r="W22" s="36"/>
      <c r="X22" s="36"/>
      <c r="Y22" s="36"/>
    </row>
    <row r="23" spans="2:25" s="6" customFormat="1" ht="93.6" customHeight="1" x14ac:dyDescent="0.3">
      <c r="B23" s="291" t="s">
        <v>9</v>
      </c>
      <c r="C23" s="292"/>
      <c r="D23" s="292"/>
      <c r="E23" s="292"/>
      <c r="F23" s="292"/>
      <c r="G23" s="292"/>
      <c r="H23" s="292"/>
      <c r="I23" s="292"/>
      <c r="J23" s="292"/>
      <c r="K23" s="292"/>
      <c r="L23" s="292"/>
      <c r="M23" s="292"/>
      <c r="N23" s="175" t="s">
        <v>434</v>
      </c>
      <c r="O23" s="175"/>
      <c r="P23" s="175" t="s">
        <v>999</v>
      </c>
      <c r="Q23" s="175"/>
      <c r="R23" s="175" t="s">
        <v>1000</v>
      </c>
      <c r="S23" s="175"/>
      <c r="T23" s="175" t="s">
        <v>131</v>
      </c>
      <c r="U23" s="175"/>
      <c r="V23" s="219"/>
    </row>
    <row r="24" spans="2:25" s="6" customFormat="1" ht="54" customHeight="1" x14ac:dyDescent="0.3">
      <c r="B24" s="431" t="s">
        <v>126</v>
      </c>
      <c r="C24" s="432"/>
      <c r="D24" s="432"/>
      <c r="E24" s="432"/>
      <c r="F24" s="432"/>
      <c r="G24" s="432"/>
      <c r="H24" s="432"/>
      <c r="I24" s="432"/>
      <c r="J24" s="432" t="s">
        <v>433</v>
      </c>
      <c r="K24" s="432"/>
      <c r="L24" s="432"/>
      <c r="M24" s="432"/>
      <c r="N24" s="166" t="s">
        <v>263</v>
      </c>
      <c r="O24" s="166"/>
      <c r="P24" s="176">
        <f>V37</f>
        <v>25881454.429999996</v>
      </c>
      <c r="Q24" s="176"/>
      <c r="R24" s="176">
        <f>V44</f>
        <v>64795958.189999998</v>
      </c>
      <c r="S24" s="176"/>
      <c r="T24" s="166" t="s">
        <v>458</v>
      </c>
      <c r="U24" s="166"/>
      <c r="V24" s="167"/>
    </row>
    <row r="25" spans="2:25" s="6" customFormat="1" ht="84" customHeight="1" thickBot="1" x14ac:dyDescent="0.35">
      <c r="B25" s="447" t="s">
        <v>551</v>
      </c>
      <c r="C25" s="338"/>
      <c r="D25" s="338"/>
      <c r="E25" s="338"/>
      <c r="F25" s="338"/>
      <c r="G25" s="338"/>
      <c r="H25" s="338"/>
      <c r="I25" s="338"/>
      <c r="J25" s="448">
        <v>7862</v>
      </c>
      <c r="K25" s="338"/>
      <c r="L25" s="338"/>
      <c r="M25" s="338"/>
      <c r="N25" s="240"/>
      <c r="O25" s="240"/>
      <c r="P25" s="177"/>
      <c r="Q25" s="177"/>
      <c r="R25" s="177"/>
      <c r="S25" s="177"/>
      <c r="T25" s="240"/>
      <c r="U25" s="240"/>
      <c r="V25" s="241"/>
    </row>
    <row r="26" spans="2:25" s="6" customFormat="1" ht="57" customHeight="1" x14ac:dyDescent="0.3">
      <c r="B26" s="232" t="s">
        <v>428</v>
      </c>
      <c r="C26" s="233"/>
      <c r="D26" s="233"/>
      <c r="E26" s="233"/>
      <c r="F26" s="233"/>
      <c r="G26" s="233"/>
      <c r="H26" s="233"/>
      <c r="I26" s="233"/>
      <c r="J26" s="233"/>
      <c r="K26" s="233"/>
      <c r="L26" s="233"/>
      <c r="M26" s="233"/>
      <c r="N26" s="233"/>
      <c r="O26" s="233"/>
      <c r="P26" s="233"/>
      <c r="Q26" s="233"/>
      <c r="R26" s="233"/>
      <c r="S26" s="233"/>
      <c r="T26" s="233"/>
      <c r="U26" s="233"/>
      <c r="V26" s="234"/>
      <c r="W26" s="97"/>
    </row>
    <row r="27" spans="2:25" s="6" customFormat="1" ht="70.95" customHeight="1" x14ac:dyDescent="0.3">
      <c r="B27" s="284" t="s">
        <v>49</v>
      </c>
      <c r="C27" s="285"/>
      <c r="D27" s="286"/>
      <c r="E27" s="287" t="s">
        <v>48</v>
      </c>
      <c r="F27" s="285"/>
      <c r="G27" s="285"/>
      <c r="H27" s="286"/>
      <c r="I27" s="287" t="s">
        <v>26</v>
      </c>
      <c r="J27" s="285"/>
      <c r="K27" s="285"/>
      <c r="L27" s="286"/>
      <c r="M27" s="287" t="s">
        <v>27</v>
      </c>
      <c r="N27" s="285"/>
      <c r="O27" s="285"/>
      <c r="P27" s="286"/>
      <c r="Q27" s="287" t="s">
        <v>30</v>
      </c>
      <c r="R27" s="286"/>
      <c r="S27" s="287" t="s">
        <v>31</v>
      </c>
      <c r="T27" s="286"/>
      <c r="U27" s="287" t="s">
        <v>32</v>
      </c>
      <c r="V27" s="293"/>
      <c r="W27" s="97"/>
    </row>
    <row r="28" spans="2:25" s="6" customFormat="1" ht="156.6" customHeight="1" x14ac:dyDescent="0.3">
      <c r="B28" s="246" t="s">
        <v>28</v>
      </c>
      <c r="C28" s="247"/>
      <c r="D28" s="247"/>
      <c r="E28" s="329" t="s">
        <v>777</v>
      </c>
      <c r="F28" s="329"/>
      <c r="G28" s="329"/>
      <c r="H28" s="329"/>
      <c r="I28" s="370" t="s">
        <v>778</v>
      </c>
      <c r="J28" s="370"/>
      <c r="K28" s="370"/>
      <c r="L28" s="370"/>
      <c r="M28" s="370" t="s">
        <v>442</v>
      </c>
      <c r="N28" s="370"/>
      <c r="O28" s="370"/>
      <c r="P28" s="370"/>
      <c r="Q28" s="368" t="s">
        <v>132</v>
      </c>
      <c r="R28" s="368"/>
      <c r="S28" s="368" t="s">
        <v>38</v>
      </c>
      <c r="T28" s="368"/>
      <c r="U28" s="368" t="s">
        <v>40</v>
      </c>
      <c r="V28" s="369"/>
      <c r="W28" s="97"/>
    </row>
    <row r="29" spans="2:25" s="6" customFormat="1" ht="159.6" customHeight="1" x14ac:dyDescent="0.3">
      <c r="B29" s="246" t="s">
        <v>33</v>
      </c>
      <c r="C29" s="247"/>
      <c r="D29" s="247"/>
      <c r="E29" s="329" t="s">
        <v>202</v>
      </c>
      <c r="F29" s="329"/>
      <c r="G29" s="329"/>
      <c r="H29" s="329"/>
      <c r="I29" s="370" t="s">
        <v>779</v>
      </c>
      <c r="J29" s="370"/>
      <c r="K29" s="370"/>
      <c r="L29" s="370"/>
      <c r="M29" s="370" t="s">
        <v>781</v>
      </c>
      <c r="N29" s="370"/>
      <c r="O29" s="370"/>
      <c r="P29" s="370"/>
      <c r="Q29" s="368" t="s">
        <v>132</v>
      </c>
      <c r="R29" s="368"/>
      <c r="S29" s="368" t="s">
        <v>38</v>
      </c>
      <c r="T29" s="368"/>
      <c r="U29" s="368" t="s">
        <v>41</v>
      </c>
      <c r="V29" s="369"/>
      <c r="W29" s="97"/>
    </row>
    <row r="30" spans="2:25" s="6" customFormat="1" ht="167.4" customHeight="1" x14ac:dyDescent="0.3">
      <c r="B30" s="246" t="s">
        <v>29</v>
      </c>
      <c r="C30" s="247"/>
      <c r="D30" s="247"/>
      <c r="E30" s="329" t="s">
        <v>203</v>
      </c>
      <c r="F30" s="329"/>
      <c r="G30" s="329" t="s">
        <v>203</v>
      </c>
      <c r="H30" s="329"/>
      <c r="I30" s="329" t="s">
        <v>780</v>
      </c>
      <c r="J30" s="329" t="s">
        <v>780</v>
      </c>
      <c r="K30" s="329" t="s">
        <v>780</v>
      </c>
      <c r="L30" s="329" t="s">
        <v>780</v>
      </c>
      <c r="M30" s="370" t="s">
        <v>443</v>
      </c>
      <c r="N30" s="370"/>
      <c r="O30" s="370"/>
      <c r="P30" s="370"/>
      <c r="Q30" s="368" t="s">
        <v>132</v>
      </c>
      <c r="R30" s="368"/>
      <c r="S30" s="368" t="s">
        <v>38</v>
      </c>
      <c r="T30" s="368"/>
      <c r="U30" s="368" t="s">
        <v>41</v>
      </c>
      <c r="V30" s="369"/>
      <c r="W30" s="97"/>
    </row>
    <row r="31" spans="2:25" s="6" customFormat="1" ht="167.4" customHeight="1" thickBot="1" x14ac:dyDescent="0.35">
      <c r="B31" s="255" t="s">
        <v>133</v>
      </c>
      <c r="C31" s="256"/>
      <c r="D31" s="256"/>
      <c r="E31" s="338" t="s">
        <v>204</v>
      </c>
      <c r="F31" s="338"/>
      <c r="G31" s="338" t="s">
        <v>204</v>
      </c>
      <c r="H31" s="338"/>
      <c r="I31" s="338" t="s">
        <v>441</v>
      </c>
      <c r="J31" s="338" t="s">
        <v>441</v>
      </c>
      <c r="K31" s="338" t="s">
        <v>441</v>
      </c>
      <c r="L31" s="338" t="s">
        <v>441</v>
      </c>
      <c r="M31" s="452" t="s">
        <v>782</v>
      </c>
      <c r="N31" s="452"/>
      <c r="O31" s="452"/>
      <c r="P31" s="452"/>
      <c r="Q31" s="453" t="s">
        <v>135</v>
      </c>
      <c r="R31" s="453"/>
      <c r="S31" s="453" t="s">
        <v>38</v>
      </c>
      <c r="T31" s="453"/>
      <c r="U31" s="453" t="s">
        <v>43</v>
      </c>
      <c r="V31" s="454"/>
      <c r="W31" s="97"/>
    </row>
    <row r="32" spans="2:25" s="6" customFormat="1" ht="52.95" customHeight="1" thickBot="1" x14ac:dyDescent="0.35">
      <c r="B32" s="178" t="s">
        <v>140</v>
      </c>
      <c r="C32" s="179"/>
      <c r="D32" s="179"/>
      <c r="E32" s="179"/>
      <c r="F32" s="179"/>
      <c r="G32" s="179"/>
      <c r="H32" s="179"/>
      <c r="I32" s="179"/>
      <c r="J32" s="179"/>
      <c r="K32" s="179"/>
      <c r="L32" s="179"/>
      <c r="M32" s="179"/>
      <c r="N32" s="179"/>
      <c r="O32" s="179"/>
      <c r="P32" s="179"/>
      <c r="Q32" s="179"/>
      <c r="R32" s="179"/>
      <c r="S32" s="179"/>
      <c r="T32" s="179"/>
      <c r="U32" s="179"/>
      <c r="V32" s="179"/>
      <c r="W32" s="180"/>
    </row>
    <row r="33" spans="2:25" s="6" customFormat="1" ht="52.95" customHeight="1" thickBot="1" x14ac:dyDescent="0.35">
      <c r="B33" s="178" t="s">
        <v>429</v>
      </c>
      <c r="C33" s="179"/>
      <c r="D33" s="179"/>
      <c r="E33" s="179"/>
      <c r="F33" s="179"/>
      <c r="G33" s="179"/>
      <c r="H33" s="179"/>
      <c r="I33" s="179"/>
      <c r="J33" s="179"/>
      <c r="K33" s="179"/>
      <c r="L33" s="179"/>
      <c r="M33" s="179"/>
      <c r="N33" s="179"/>
      <c r="O33" s="179"/>
      <c r="P33" s="179"/>
      <c r="Q33" s="179"/>
      <c r="R33" s="179"/>
      <c r="S33" s="179"/>
      <c r="T33" s="179"/>
      <c r="U33" s="179"/>
      <c r="V33" s="179"/>
      <c r="W33" s="180"/>
    </row>
    <row r="34" spans="2:25" s="7" customFormat="1" ht="93.6" customHeight="1" thickBot="1" x14ac:dyDescent="0.35">
      <c r="B34" s="181" t="s">
        <v>133</v>
      </c>
      <c r="C34" s="184" t="s">
        <v>141</v>
      </c>
      <c r="D34" s="185"/>
      <c r="E34" s="185"/>
      <c r="F34" s="186"/>
      <c r="G34" s="87" t="s">
        <v>399</v>
      </c>
      <c r="H34" s="88" t="s">
        <v>12</v>
      </c>
      <c r="I34" s="87" t="s">
        <v>13</v>
      </c>
      <c r="J34" s="88" t="s">
        <v>14</v>
      </c>
      <c r="K34" s="88" t="s">
        <v>15</v>
      </c>
      <c r="L34" s="88" t="s">
        <v>16</v>
      </c>
      <c r="M34" s="88" t="s">
        <v>17</v>
      </c>
      <c r="N34" s="89" t="s">
        <v>18</v>
      </c>
      <c r="O34" s="88" t="s">
        <v>19</v>
      </c>
      <c r="P34" s="88" t="s">
        <v>20</v>
      </c>
      <c r="Q34" s="88" t="s">
        <v>21</v>
      </c>
      <c r="R34" s="88" t="s">
        <v>22</v>
      </c>
      <c r="S34" s="88" t="s">
        <v>23</v>
      </c>
      <c r="T34" s="88" t="s">
        <v>24</v>
      </c>
      <c r="U34" s="88" t="s">
        <v>25</v>
      </c>
      <c r="V34" s="88" t="s">
        <v>11</v>
      </c>
      <c r="W34" s="90" t="s">
        <v>42</v>
      </c>
    </row>
    <row r="35" spans="2:25" s="6" customFormat="1" ht="89.4" customHeight="1" x14ac:dyDescent="0.3">
      <c r="B35" s="182"/>
      <c r="C35" s="323" t="s">
        <v>204</v>
      </c>
      <c r="D35" s="324"/>
      <c r="E35" s="324"/>
      <c r="F35" s="325"/>
      <c r="G35" s="329">
        <v>360</v>
      </c>
      <c r="H35" s="449" t="s">
        <v>205</v>
      </c>
      <c r="I35" s="451">
        <v>7862</v>
      </c>
      <c r="J35" s="39">
        <v>1</v>
      </c>
      <c r="K35" s="39">
        <v>1</v>
      </c>
      <c r="L35" s="58">
        <v>1</v>
      </c>
      <c r="M35" s="39">
        <v>1</v>
      </c>
      <c r="N35" s="39">
        <v>1</v>
      </c>
      <c r="O35" s="58">
        <v>1</v>
      </c>
      <c r="P35" s="39">
        <v>1</v>
      </c>
      <c r="Q35" s="39">
        <v>1</v>
      </c>
      <c r="R35" s="58">
        <v>1</v>
      </c>
      <c r="S35" s="39">
        <v>1</v>
      </c>
      <c r="T35" s="39">
        <v>1</v>
      </c>
      <c r="U35" s="58">
        <v>1</v>
      </c>
      <c r="V35" s="106">
        <f t="shared" ref="V35:V36" si="0">SUM(J35:U35)</f>
        <v>12</v>
      </c>
      <c r="W35" s="366" t="s">
        <v>983</v>
      </c>
      <c r="Y35" s="5"/>
    </row>
    <row r="36" spans="2:25" s="6" customFormat="1" ht="89.4" customHeight="1" thickBot="1" x14ac:dyDescent="0.35">
      <c r="B36" s="183"/>
      <c r="C36" s="335"/>
      <c r="D36" s="336"/>
      <c r="E36" s="336"/>
      <c r="F36" s="337"/>
      <c r="G36" s="338"/>
      <c r="H36" s="450"/>
      <c r="I36" s="341"/>
      <c r="J36" s="41">
        <v>2156787.86</v>
      </c>
      <c r="K36" s="41">
        <v>2156787.86</v>
      </c>
      <c r="L36" s="41">
        <v>2156787.86</v>
      </c>
      <c r="M36" s="41">
        <v>2156787.86</v>
      </c>
      <c r="N36" s="41">
        <v>2156787.86</v>
      </c>
      <c r="O36" s="41">
        <v>2156787.86</v>
      </c>
      <c r="P36" s="41">
        <v>2156787.86</v>
      </c>
      <c r="Q36" s="41">
        <v>2156787.86</v>
      </c>
      <c r="R36" s="41">
        <v>2156787.86</v>
      </c>
      <c r="S36" s="41">
        <v>2156787.86</v>
      </c>
      <c r="T36" s="41">
        <v>2156787.86</v>
      </c>
      <c r="U36" s="41">
        <v>2156787.9700000002</v>
      </c>
      <c r="V36" s="70">
        <f t="shared" si="0"/>
        <v>25881454.429999996</v>
      </c>
      <c r="W36" s="367"/>
      <c r="X36" s="34"/>
      <c r="Y36" s="33"/>
    </row>
    <row r="37" spans="2:25" s="6" customFormat="1" ht="51.6" customHeight="1" x14ac:dyDescent="0.3">
      <c r="B37" s="35"/>
      <c r="C37" s="35"/>
      <c r="D37" s="35"/>
      <c r="E37" s="35"/>
      <c r="F37" s="35"/>
      <c r="G37" s="35"/>
      <c r="H37" s="35"/>
      <c r="I37" s="35"/>
      <c r="J37" s="35"/>
      <c r="K37" s="35"/>
      <c r="L37" s="35"/>
      <c r="M37" s="35"/>
      <c r="N37" s="35"/>
      <c r="O37" s="35"/>
      <c r="P37" s="35"/>
      <c r="Q37" s="35"/>
      <c r="R37" s="157"/>
      <c r="S37" s="157"/>
      <c r="T37" s="393" t="s">
        <v>11</v>
      </c>
      <c r="U37" s="393"/>
      <c r="V37" s="54">
        <f>V36</f>
        <v>25881454.429999996</v>
      </c>
    </row>
    <row r="38" spans="2:25" s="6" customFormat="1" ht="15.6" thickBot="1" x14ac:dyDescent="0.35"/>
    <row r="39" spans="2:25" s="6" customFormat="1" ht="52.95" customHeight="1" thickBot="1" x14ac:dyDescent="0.35">
      <c r="B39" s="178" t="s">
        <v>140</v>
      </c>
      <c r="C39" s="179"/>
      <c r="D39" s="179"/>
      <c r="E39" s="179"/>
      <c r="F39" s="179"/>
      <c r="G39" s="179"/>
      <c r="H39" s="179"/>
      <c r="I39" s="179"/>
      <c r="J39" s="179"/>
      <c r="K39" s="179"/>
      <c r="L39" s="179"/>
      <c r="M39" s="179"/>
      <c r="N39" s="179"/>
      <c r="O39" s="179"/>
      <c r="P39" s="179"/>
      <c r="Q39" s="179"/>
      <c r="R39" s="179"/>
      <c r="S39" s="179"/>
      <c r="T39" s="179"/>
      <c r="U39" s="179"/>
      <c r="V39" s="179"/>
      <c r="W39" s="180"/>
    </row>
    <row r="40" spans="2:25" s="6" customFormat="1" ht="52.95" customHeight="1" thickBot="1" x14ac:dyDescent="0.35">
      <c r="B40" s="178" t="s">
        <v>998</v>
      </c>
      <c r="C40" s="179"/>
      <c r="D40" s="179"/>
      <c r="E40" s="179"/>
      <c r="F40" s="179"/>
      <c r="G40" s="179"/>
      <c r="H40" s="179"/>
      <c r="I40" s="179"/>
      <c r="J40" s="179"/>
      <c r="K40" s="179"/>
      <c r="L40" s="179"/>
      <c r="M40" s="179"/>
      <c r="N40" s="179"/>
      <c r="O40" s="179"/>
      <c r="P40" s="179"/>
      <c r="Q40" s="179"/>
      <c r="R40" s="179"/>
      <c r="S40" s="179"/>
      <c r="T40" s="179"/>
      <c r="U40" s="179"/>
      <c r="V40" s="179"/>
      <c r="W40" s="180"/>
    </row>
    <row r="41" spans="2:25" s="7" customFormat="1" ht="93.6" customHeight="1" thickBot="1" x14ac:dyDescent="0.35">
      <c r="B41" s="181" t="s">
        <v>133</v>
      </c>
      <c r="C41" s="184" t="s">
        <v>141</v>
      </c>
      <c r="D41" s="185"/>
      <c r="E41" s="185"/>
      <c r="F41" s="186"/>
      <c r="G41" s="87" t="s">
        <v>459</v>
      </c>
      <c r="H41" s="88" t="s">
        <v>12</v>
      </c>
      <c r="I41" s="87" t="s">
        <v>13</v>
      </c>
      <c r="J41" s="88" t="s">
        <v>14</v>
      </c>
      <c r="K41" s="88" t="s">
        <v>15</v>
      </c>
      <c r="L41" s="88" t="s">
        <v>16</v>
      </c>
      <c r="M41" s="88" t="s">
        <v>17</v>
      </c>
      <c r="N41" s="89" t="s">
        <v>18</v>
      </c>
      <c r="O41" s="88" t="s">
        <v>19</v>
      </c>
      <c r="P41" s="88" t="s">
        <v>20</v>
      </c>
      <c r="Q41" s="88" t="s">
        <v>21</v>
      </c>
      <c r="R41" s="88" t="s">
        <v>22</v>
      </c>
      <c r="S41" s="88" t="s">
        <v>23</v>
      </c>
      <c r="T41" s="88" t="s">
        <v>24</v>
      </c>
      <c r="U41" s="88" t="s">
        <v>25</v>
      </c>
      <c r="V41" s="88" t="s">
        <v>11</v>
      </c>
      <c r="W41" s="90" t="s">
        <v>42</v>
      </c>
    </row>
    <row r="42" spans="2:25" s="6" customFormat="1" ht="89.4" customHeight="1" x14ac:dyDescent="0.3">
      <c r="B42" s="182"/>
      <c r="C42" s="323" t="s">
        <v>204</v>
      </c>
      <c r="D42" s="324"/>
      <c r="E42" s="324"/>
      <c r="F42" s="325"/>
      <c r="G42" s="329">
        <v>360</v>
      </c>
      <c r="H42" s="449" t="s">
        <v>205</v>
      </c>
      <c r="I42" s="451">
        <v>7862</v>
      </c>
      <c r="J42" s="39">
        <v>1</v>
      </c>
      <c r="K42" s="39">
        <v>1</v>
      </c>
      <c r="L42" s="58">
        <v>1</v>
      </c>
      <c r="M42" s="39">
        <v>1</v>
      </c>
      <c r="N42" s="39">
        <v>1</v>
      </c>
      <c r="O42" s="58">
        <v>1</v>
      </c>
      <c r="P42" s="39">
        <v>1</v>
      </c>
      <c r="Q42" s="39">
        <v>1</v>
      </c>
      <c r="R42" s="58">
        <v>1</v>
      </c>
      <c r="S42" s="39">
        <v>1</v>
      </c>
      <c r="T42" s="39">
        <v>1</v>
      </c>
      <c r="U42" s="58">
        <v>1</v>
      </c>
      <c r="V42" s="106">
        <v>12</v>
      </c>
      <c r="W42" s="366" t="s">
        <v>983</v>
      </c>
      <c r="Y42" s="5"/>
    </row>
    <row r="43" spans="2:25" s="6" customFormat="1" ht="89.4" customHeight="1" thickBot="1" x14ac:dyDescent="0.35">
      <c r="B43" s="183"/>
      <c r="C43" s="335"/>
      <c r="D43" s="336"/>
      <c r="E43" s="336"/>
      <c r="F43" s="337"/>
      <c r="G43" s="338"/>
      <c r="H43" s="450"/>
      <c r="I43" s="341"/>
      <c r="J43" s="41">
        <v>5399663.1799999997</v>
      </c>
      <c r="K43" s="41">
        <v>5399663.1799999997</v>
      </c>
      <c r="L43" s="41">
        <v>5399663.1799999997</v>
      </c>
      <c r="M43" s="41">
        <v>5399663.1799999997</v>
      </c>
      <c r="N43" s="41">
        <v>5399663.1799999997</v>
      </c>
      <c r="O43" s="41">
        <v>5399663.1799999997</v>
      </c>
      <c r="P43" s="41">
        <v>5399663.1799999997</v>
      </c>
      <c r="Q43" s="41">
        <v>5399663.1799999997</v>
      </c>
      <c r="R43" s="41">
        <v>5399663.1799999997</v>
      </c>
      <c r="S43" s="41">
        <v>5399663.1799999997</v>
      </c>
      <c r="T43" s="41">
        <v>5399663.1799999997</v>
      </c>
      <c r="U43" s="41">
        <v>5399663.21</v>
      </c>
      <c r="V43" s="70">
        <f t="shared" ref="V43" si="1">SUM(J43:U43)</f>
        <v>64795958.189999998</v>
      </c>
      <c r="W43" s="367"/>
      <c r="X43" s="34"/>
      <c r="Y43" s="33"/>
    </row>
    <row r="44" spans="2:25" s="6" customFormat="1" ht="51.6" customHeight="1" x14ac:dyDescent="0.3">
      <c r="B44" s="35"/>
      <c r="C44" s="35"/>
      <c r="D44" s="35"/>
      <c r="E44" s="35"/>
      <c r="F44" s="35"/>
      <c r="G44" s="35"/>
      <c r="H44" s="35"/>
      <c r="I44" s="35"/>
      <c r="J44" s="35"/>
      <c r="K44" s="35"/>
      <c r="L44" s="35"/>
      <c r="M44" s="35"/>
      <c r="N44" s="35"/>
      <c r="O44" s="35"/>
      <c r="P44" s="35"/>
      <c r="Q44" s="35"/>
      <c r="R44" s="157"/>
      <c r="S44" s="157"/>
      <c r="T44" s="393" t="s">
        <v>11</v>
      </c>
      <c r="U44" s="393"/>
      <c r="V44" s="54">
        <f>V43</f>
        <v>64795958.189999998</v>
      </c>
    </row>
    <row r="66" ht="13.95" customHeight="1" x14ac:dyDescent="0.3"/>
    <row r="67" ht="13.95" customHeight="1" x14ac:dyDescent="0.3"/>
    <row r="68" ht="13.95" customHeight="1" x14ac:dyDescent="0.3"/>
    <row r="69" ht="13.95" customHeight="1" x14ac:dyDescent="0.3"/>
    <row r="70" ht="13.95" customHeight="1" x14ac:dyDescent="0.3"/>
    <row r="71" ht="14.4" customHeight="1" x14ac:dyDescent="0.3"/>
    <row r="81" spans="20:20" ht="15" x14ac:dyDescent="0.3">
      <c r="T81" s="6"/>
    </row>
    <row r="82" spans="20:20" ht="15" x14ac:dyDescent="0.3">
      <c r="T82" s="6"/>
    </row>
    <row r="83" spans="20:20" ht="15" x14ac:dyDescent="0.3">
      <c r="T83" s="6"/>
    </row>
    <row r="84" spans="20:20" ht="15" x14ac:dyDescent="0.3">
      <c r="T84" s="6"/>
    </row>
    <row r="85" spans="20:20" ht="15" customHeight="1" x14ac:dyDescent="0.3">
      <c r="T85" s="6"/>
    </row>
    <row r="86" spans="20:20" ht="15" x14ac:dyDescent="0.3">
      <c r="T86" s="6"/>
    </row>
    <row r="87" spans="20:20" ht="15" customHeight="1" x14ac:dyDescent="0.3">
      <c r="T87" s="6"/>
    </row>
    <row r="88" spans="20:20" ht="15" x14ac:dyDescent="0.3">
      <c r="T88" s="6"/>
    </row>
    <row r="89" spans="20:20" ht="15" customHeight="1" x14ac:dyDescent="0.3">
      <c r="T89" s="6"/>
    </row>
    <row r="91" spans="20:20" ht="15" customHeight="1" x14ac:dyDescent="0.3"/>
    <row r="93" spans="20:20" ht="15" customHeight="1" x14ac:dyDescent="0.3"/>
    <row r="95" spans="20:20" ht="15" customHeight="1" x14ac:dyDescent="0.3"/>
  </sheetData>
  <mergeCells count="108">
    <mergeCell ref="B32:W32"/>
    <mergeCell ref="R37:S37"/>
    <mergeCell ref="T37:U37"/>
    <mergeCell ref="C35:F36"/>
    <mergeCell ref="G35:G36"/>
    <mergeCell ref="H35:H36"/>
    <mergeCell ref="I35:I36"/>
    <mergeCell ref="W35:W36"/>
    <mergeCell ref="B33:W33"/>
    <mergeCell ref="B34:B36"/>
    <mergeCell ref="C34:F34"/>
    <mergeCell ref="U30:V30"/>
    <mergeCell ref="B31:D31"/>
    <mergeCell ref="B30:D30"/>
    <mergeCell ref="E30:H30"/>
    <mergeCell ref="I30:L30"/>
    <mergeCell ref="M30:P30"/>
    <mergeCell ref="Q30:R30"/>
    <mergeCell ref="S30:T30"/>
    <mergeCell ref="E31:H31"/>
    <mergeCell ref="I31:L31"/>
    <mergeCell ref="M31:P31"/>
    <mergeCell ref="Q31:R31"/>
    <mergeCell ref="S31:T31"/>
    <mergeCell ref="U31:V31"/>
    <mergeCell ref="U27:V27"/>
    <mergeCell ref="B24:I24"/>
    <mergeCell ref="J24:M24"/>
    <mergeCell ref="T24:V25"/>
    <mergeCell ref="B25:I25"/>
    <mergeCell ref="J25:M25"/>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B21:L21"/>
    <mergeCell ref="M21:V21"/>
    <mergeCell ref="B22:L22"/>
    <mergeCell ref="M22:V22"/>
    <mergeCell ref="B23:M23"/>
    <mergeCell ref="T23:V23"/>
    <mergeCell ref="B17:V17"/>
    <mergeCell ref="B18:L18"/>
    <mergeCell ref="M18:V18"/>
    <mergeCell ref="B19:L19"/>
    <mergeCell ref="M19:V19"/>
    <mergeCell ref="B20:V20"/>
    <mergeCell ref="B13:L13"/>
    <mergeCell ref="M13:V13"/>
    <mergeCell ref="B14:V14"/>
    <mergeCell ref="B15:L15"/>
    <mergeCell ref="M15:V15"/>
    <mergeCell ref="B16:L16"/>
    <mergeCell ref="M16:V16"/>
    <mergeCell ref="B9:I9"/>
    <mergeCell ref="J9:P9"/>
    <mergeCell ref="Q9:V9"/>
    <mergeCell ref="B10:V10"/>
    <mergeCell ref="B11:V11"/>
    <mergeCell ref="B12:L12"/>
    <mergeCell ref="M12:V12"/>
    <mergeCell ref="B6:L6"/>
    <mergeCell ref="M6:V6"/>
    <mergeCell ref="B7:V7"/>
    <mergeCell ref="B8:I8"/>
    <mergeCell ref="J8:P8"/>
    <mergeCell ref="Q8:V8"/>
    <mergeCell ref="B2:V2"/>
    <mergeCell ref="B3:L3"/>
    <mergeCell ref="M3:V3"/>
    <mergeCell ref="B4:L4"/>
    <mergeCell ref="M4:V4"/>
    <mergeCell ref="B5:L5"/>
    <mergeCell ref="M5:V5"/>
    <mergeCell ref="R44:S44"/>
    <mergeCell ref="T44:U44"/>
    <mergeCell ref="N23:O23"/>
    <mergeCell ref="P23:Q23"/>
    <mergeCell ref="R23:S23"/>
    <mergeCell ref="N24:O25"/>
    <mergeCell ref="P24:Q25"/>
    <mergeCell ref="R24:S25"/>
    <mergeCell ref="B39:W39"/>
    <mergeCell ref="B40:W40"/>
    <mergeCell ref="B41:B43"/>
    <mergeCell ref="C41:F41"/>
    <mergeCell ref="C42:F43"/>
    <mergeCell ref="G42:G43"/>
    <mergeCell ref="H42:H43"/>
    <mergeCell ref="I42:I43"/>
    <mergeCell ref="W42:W43"/>
    <mergeCell ref="B26:V26"/>
    <mergeCell ref="B27:D27"/>
    <mergeCell ref="E27:H27"/>
    <mergeCell ref="I27:L27"/>
    <mergeCell ref="M27:P27"/>
    <mergeCell ref="Q27:R27"/>
    <mergeCell ref="S27:T27"/>
  </mergeCells>
  <printOptions horizontalCentered="1"/>
  <pageMargins left="0.23622047244094491" right="0.15748031496062992" top="1.1023622047244095" bottom="0.19685039370078741" header="0.15748031496062992" footer="0.15748031496062992"/>
  <pageSetup scale="28" fitToHeight="0" orientation="landscape" r:id="rId1"/>
  <headerFooter scaleWithDoc="0">
    <oddHeader>&amp;C&amp;G</oddHeader>
    <oddFooter>&amp;C&amp;G</oddFooter>
  </headerFooter>
  <rowBreaks count="2" manualBreakCount="2">
    <brk id="25" min="1" max="22" man="1"/>
    <brk id="31" min="1" max="22" man="1"/>
  </rowBreaks>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sheetPr>
  <dimension ref="B2:K62"/>
  <sheetViews>
    <sheetView view="pageBreakPreview" topLeftCell="A58" zoomScale="69" zoomScaleNormal="100" zoomScaleSheetLayoutView="69" workbookViewId="0">
      <selection activeCell="B5" sqref="B5:K5"/>
    </sheetView>
  </sheetViews>
  <sheetFormatPr baseColWidth="10" defaultColWidth="11.44140625" defaultRowHeight="13.8" x14ac:dyDescent="0.25"/>
  <cols>
    <col min="1" max="1" width="2.109375" style="3" customWidth="1"/>
    <col min="2" max="2" width="10.33203125" style="3" customWidth="1"/>
    <col min="3" max="3" width="15.5546875" style="3" customWidth="1"/>
    <col min="4" max="4" width="5.44140625" style="3" customWidth="1"/>
    <col min="5" max="5" width="14.88671875" style="3" customWidth="1"/>
    <col min="6" max="6" width="11.44140625" style="3"/>
    <col min="7" max="7" width="16" style="3" customWidth="1"/>
    <col min="8" max="8" width="15" style="3" customWidth="1"/>
    <col min="9" max="9" width="11.44140625" style="3" customWidth="1"/>
    <col min="10" max="10" width="13.44140625" style="3" customWidth="1"/>
    <col min="11" max="11" width="13.6640625" style="3" customWidth="1"/>
    <col min="12" max="12" width="8.33203125" style="3" customWidth="1"/>
    <col min="13" max="13" width="15.33203125" style="3" customWidth="1"/>
    <col min="14" max="14" width="14.44140625" style="3" customWidth="1"/>
    <col min="15" max="16384" width="11.44140625" style="3"/>
  </cols>
  <sheetData>
    <row r="2" spans="2:11" ht="31.8" customHeight="1" x14ac:dyDescent="0.25"/>
    <row r="3" spans="2:11" ht="21" customHeight="1" x14ac:dyDescent="0.25">
      <c r="C3" s="157" t="s">
        <v>926</v>
      </c>
      <c r="D3" s="157"/>
      <c r="E3" s="157"/>
      <c r="F3" s="157"/>
      <c r="G3" s="157"/>
      <c r="H3" s="157"/>
      <c r="I3" s="157"/>
    </row>
    <row r="4" spans="2:11" ht="17.399999999999999" customHeight="1" x14ac:dyDescent="0.25">
      <c r="C4" s="159" t="s">
        <v>1168</v>
      </c>
      <c r="D4" s="159"/>
      <c r="E4" s="159"/>
      <c r="F4" s="159"/>
      <c r="G4" s="159"/>
      <c r="H4" s="159"/>
      <c r="I4" s="159"/>
    </row>
    <row r="5" spans="2:11" ht="93.75" customHeight="1" x14ac:dyDescent="0.25">
      <c r="B5" s="162" t="s">
        <v>206</v>
      </c>
      <c r="C5" s="162"/>
      <c r="D5" s="162"/>
      <c r="E5" s="162"/>
      <c r="F5" s="162"/>
      <c r="G5" s="162"/>
      <c r="H5" s="162"/>
      <c r="I5" s="162"/>
      <c r="J5" s="162"/>
      <c r="K5" s="162"/>
    </row>
    <row r="6" spans="2:11" ht="0.75" customHeight="1" x14ac:dyDescent="0.25">
      <c r="B6" s="17"/>
      <c r="C6" s="17"/>
      <c r="D6" s="17"/>
      <c r="E6" s="17"/>
      <c r="F6" s="17"/>
      <c r="G6" s="17"/>
      <c r="H6" s="17"/>
      <c r="I6" s="17"/>
      <c r="J6" s="17"/>
    </row>
    <row r="7" spans="2:11" ht="70.5" customHeight="1" x14ac:dyDescent="0.25">
      <c r="B7" s="163" t="s">
        <v>927</v>
      </c>
      <c r="C7" s="162"/>
      <c r="D7" s="162"/>
      <c r="E7" s="162"/>
      <c r="F7" s="162"/>
      <c r="G7" s="162"/>
      <c r="H7" s="162"/>
      <c r="I7" s="162"/>
      <c r="J7" s="162"/>
      <c r="K7" s="162"/>
    </row>
    <row r="8" spans="2:11" ht="1.5" customHeight="1" x14ac:dyDescent="0.25">
      <c r="B8" s="17"/>
      <c r="C8" s="17"/>
      <c r="D8" s="17"/>
      <c r="E8" s="17"/>
      <c r="F8" s="17"/>
      <c r="G8" s="17"/>
      <c r="H8" s="17"/>
      <c r="I8" s="17"/>
      <c r="J8" s="17"/>
    </row>
    <row r="9" spans="2:11" ht="21" customHeight="1" x14ac:dyDescent="0.25">
      <c r="B9" s="11" t="s">
        <v>95</v>
      </c>
      <c r="C9" s="12"/>
      <c r="D9" s="12"/>
      <c r="E9" s="12"/>
      <c r="F9" s="12"/>
      <c r="G9" s="12"/>
      <c r="H9" s="12"/>
      <c r="I9" s="12"/>
      <c r="J9" s="12"/>
    </row>
    <row r="10" spans="2:11" ht="19.5" customHeight="1" x14ac:dyDescent="0.25">
      <c r="B10" s="13" t="s">
        <v>413</v>
      </c>
      <c r="C10" s="12"/>
      <c r="D10" s="12"/>
      <c r="E10" s="12"/>
      <c r="F10" s="12"/>
      <c r="G10" s="12"/>
      <c r="H10" s="12"/>
      <c r="I10" s="12"/>
      <c r="J10" s="12"/>
    </row>
    <row r="11" spans="2:11" ht="19.5" customHeight="1" x14ac:dyDescent="0.25">
      <c r="B11" s="13" t="s">
        <v>289</v>
      </c>
      <c r="C11" s="12"/>
      <c r="D11" s="12"/>
      <c r="E11" s="12"/>
      <c r="F11" s="12"/>
      <c r="G11" s="12"/>
      <c r="H11" s="12"/>
      <c r="I11" s="12"/>
      <c r="J11" s="12"/>
    </row>
    <row r="12" spans="2:11" ht="19.5" customHeight="1" x14ac:dyDescent="0.25">
      <c r="B12" s="13" t="s">
        <v>290</v>
      </c>
      <c r="C12" s="12"/>
      <c r="D12" s="12"/>
      <c r="E12" s="12"/>
      <c r="F12" s="12"/>
      <c r="G12" s="12"/>
      <c r="H12" s="12"/>
      <c r="I12" s="12"/>
      <c r="J12" s="12"/>
    </row>
    <row r="13" spans="2:11" ht="19.5" customHeight="1" x14ac:dyDescent="0.25">
      <c r="B13" s="13" t="s">
        <v>291</v>
      </c>
      <c r="C13" s="12"/>
      <c r="D13" s="12"/>
      <c r="E13" s="12"/>
      <c r="F13" s="12"/>
      <c r="G13" s="12"/>
      <c r="H13" s="12"/>
      <c r="I13" s="12"/>
      <c r="J13" s="12"/>
    </row>
    <row r="14" spans="2:11" ht="17.25" customHeight="1" x14ac:dyDescent="0.25">
      <c r="B14" s="13"/>
      <c r="C14" s="14"/>
      <c r="D14" s="12"/>
      <c r="E14" s="12"/>
      <c r="F14" s="12"/>
      <c r="G14" s="12"/>
      <c r="H14" s="12"/>
      <c r="I14" s="12"/>
      <c r="J14" s="12"/>
    </row>
    <row r="15" spans="2:11" ht="0.75" customHeight="1" x14ac:dyDescent="0.25"/>
    <row r="16" spans="2:11" ht="96" customHeight="1" x14ac:dyDescent="0.25">
      <c r="B16" s="163" t="s">
        <v>928</v>
      </c>
      <c r="C16" s="162"/>
      <c r="D16" s="162"/>
      <c r="E16" s="162"/>
      <c r="F16" s="162"/>
      <c r="G16" s="162"/>
      <c r="H16" s="162"/>
      <c r="I16" s="162"/>
      <c r="J16" s="162"/>
      <c r="K16" s="162"/>
    </row>
    <row r="17" spans="2:11" ht="21" customHeight="1" x14ac:dyDescent="0.25"/>
    <row r="18" spans="2:11" ht="34.799999999999997" customHeight="1" x14ac:dyDescent="0.25"/>
    <row r="19" spans="2:11" ht="18" customHeight="1" x14ac:dyDescent="0.25">
      <c r="B19" s="162" t="s">
        <v>78</v>
      </c>
      <c r="C19" s="162"/>
      <c r="D19" s="162"/>
      <c r="E19" s="162"/>
      <c r="F19" s="162"/>
      <c r="G19" s="162"/>
      <c r="H19" s="162"/>
      <c r="I19" s="162"/>
      <c r="J19" s="162"/>
      <c r="K19" s="162"/>
    </row>
    <row r="20" spans="2:11" ht="11.25" customHeight="1" x14ac:dyDescent="0.25"/>
    <row r="21" spans="2:11" ht="15" x14ac:dyDescent="0.25">
      <c r="B21" s="8" t="s">
        <v>293</v>
      </c>
    </row>
    <row r="22" spans="2:11" ht="15" x14ac:dyDescent="0.25">
      <c r="B22" s="8" t="s">
        <v>294</v>
      </c>
    </row>
    <row r="23" spans="2:11" ht="15" x14ac:dyDescent="0.25">
      <c r="B23" s="8" t="s">
        <v>295</v>
      </c>
    </row>
    <row r="24" spans="2:11" ht="15" x14ac:dyDescent="0.25">
      <c r="B24" s="8" t="s">
        <v>296</v>
      </c>
    </row>
    <row r="25" spans="2:11" ht="15" x14ac:dyDescent="0.25">
      <c r="B25" s="8" t="s">
        <v>297</v>
      </c>
    </row>
    <row r="26" spans="2:11" ht="15" x14ac:dyDescent="0.25">
      <c r="B26" s="8" t="s">
        <v>298</v>
      </c>
    </row>
    <row r="27" spans="2:11" ht="15" x14ac:dyDescent="0.25">
      <c r="B27" s="8" t="s">
        <v>299</v>
      </c>
    </row>
    <row r="28" spans="2:11" ht="15" x14ac:dyDescent="0.25">
      <c r="B28" s="8" t="s">
        <v>300</v>
      </c>
    </row>
    <row r="29" spans="2:11" ht="15" x14ac:dyDescent="0.25">
      <c r="B29" s="8" t="s">
        <v>301</v>
      </c>
    </row>
    <row r="30" spans="2:11" ht="15" x14ac:dyDescent="0.25">
      <c r="B30" s="8" t="s">
        <v>302</v>
      </c>
    </row>
    <row r="31" spans="2:11" ht="15" x14ac:dyDescent="0.25">
      <c r="B31" s="8" t="s">
        <v>303</v>
      </c>
    </row>
    <row r="32" spans="2:11" ht="15" x14ac:dyDescent="0.25">
      <c r="B32" s="8" t="s">
        <v>304</v>
      </c>
    </row>
    <row r="33" spans="2:2" ht="15" x14ac:dyDescent="0.25">
      <c r="B33" s="8" t="s">
        <v>305</v>
      </c>
    </row>
    <row r="34" spans="2:2" ht="15" x14ac:dyDescent="0.25">
      <c r="B34" s="8" t="s">
        <v>306</v>
      </c>
    </row>
    <row r="35" spans="2:2" ht="15" x14ac:dyDescent="0.25">
      <c r="B35" s="8" t="s">
        <v>292</v>
      </c>
    </row>
    <row r="55" spans="2:2" ht="36.6" customHeight="1" x14ac:dyDescent="0.25"/>
    <row r="56" spans="2:2" ht="17.399999999999999" x14ac:dyDescent="0.25">
      <c r="B56" s="11" t="s">
        <v>929</v>
      </c>
    </row>
    <row r="57" spans="2:2" ht="6" customHeight="1" x14ac:dyDescent="0.25"/>
    <row r="58" spans="2:2" s="18" customFormat="1" ht="18.75" customHeight="1" x14ac:dyDescent="0.3">
      <c r="B58" s="6" t="s">
        <v>83</v>
      </c>
    </row>
    <row r="59" spans="2:2" s="18" customFormat="1" ht="18.75" customHeight="1" x14ac:dyDescent="0.3">
      <c r="B59" s="6" t="s">
        <v>82</v>
      </c>
    </row>
    <row r="60" spans="2:2" s="18" customFormat="1" ht="18.75" customHeight="1" x14ac:dyDescent="0.3">
      <c r="B60" s="6" t="s">
        <v>81</v>
      </c>
    </row>
    <row r="61" spans="2:2" s="18" customFormat="1" ht="18.75" customHeight="1" x14ac:dyDescent="0.3">
      <c r="B61" s="6" t="s">
        <v>80</v>
      </c>
    </row>
    <row r="62" spans="2:2" s="18" customFormat="1" ht="18.75" customHeight="1" x14ac:dyDescent="0.3">
      <c r="B62" s="6" t="s">
        <v>79</v>
      </c>
    </row>
  </sheetData>
  <mergeCells count="6">
    <mergeCell ref="B19:K19"/>
    <mergeCell ref="C3:I3"/>
    <mergeCell ref="C4:I4"/>
    <mergeCell ref="B5:K5"/>
    <mergeCell ref="B7:K7"/>
    <mergeCell ref="B16:K16"/>
  </mergeCells>
  <printOptions horizontalCentered="1"/>
  <pageMargins left="0.59055118110236227" right="0.70866141732283472" top="0.86614173228346458" bottom="1.1811023622047245" header="0.27559055118110237" footer="0.19685039370078741"/>
  <pageSetup scale="86" fitToWidth="0" fitToHeight="0" orientation="landscape" r:id="rId1"/>
  <headerFooter>
    <oddHeader>&amp;C&amp;G</oddHeader>
    <oddFooter>&amp;C&amp;G</oddFooter>
  </headerFooter>
  <rowBreaks count="1" manualBreakCount="1">
    <brk id="17" max="10" man="1"/>
  </rowBreaks>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7" tint="0.79998168889431442"/>
  </sheetPr>
  <dimension ref="A1:Y95"/>
  <sheetViews>
    <sheetView showGridLines="0" view="pageBreakPreview" topLeftCell="I55" zoomScale="50" zoomScaleNormal="90" zoomScaleSheetLayoutView="50" workbookViewId="0">
      <selection activeCell="J60" sqref="J60:U61"/>
    </sheetView>
  </sheetViews>
  <sheetFormatPr baseColWidth="10" defaultColWidth="11.44140625" defaultRowHeight="13.8" x14ac:dyDescent="0.3"/>
  <cols>
    <col min="1" max="1" width="0.88671875" style="18" hidden="1" customWidth="1"/>
    <col min="2" max="2" width="8.88671875" style="18" customWidth="1"/>
    <col min="3" max="3" width="9.88671875" style="18" customWidth="1"/>
    <col min="4" max="4" width="7.5546875" style="18" customWidth="1"/>
    <col min="5" max="5" width="18.6640625" style="18" customWidth="1"/>
    <col min="6" max="6" width="7.109375" style="18" customWidth="1"/>
    <col min="7" max="7" width="26" style="18" customWidth="1"/>
    <col min="8" max="8" width="21.109375" style="18" customWidth="1"/>
    <col min="9" max="9" width="22" style="18" customWidth="1"/>
    <col min="10" max="21" width="25.33203125" style="18" customWidth="1"/>
    <col min="22" max="22" width="30.44140625" style="18" customWidth="1"/>
    <col min="23" max="23" width="24.109375"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431" t="s">
        <v>2</v>
      </c>
      <c r="C3" s="432"/>
      <c r="D3" s="432"/>
      <c r="E3" s="432"/>
      <c r="F3" s="432"/>
      <c r="G3" s="432"/>
      <c r="H3" s="432"/>
      <c r="I3" s="432"/>
      <c r="J3" s="432"/>
      <c r="K3" s="432"/>
      <c r="L3" s="432"/>
      <c r="M3" s="432" t="s">
        <v>1</v>
      </c>
      <c r="N3" s="432"/>
      <c r="O3" s="432"/>
      <c r="P3" s="432"/>
      <c r="Q3" s="432"/>
      <c r="R3" s="432"/>
      <c r="S3" s="432"/>
      <c r="T3" s="432"/>
      <c r="U3" s="432"/>
      <c r="V3" s="433"/>
    </row>
    <row r="4" spans="2:22" s="6" customFormat="1" ht="51.6" customHeight="1" x14ac:dyDescent="0.3">
      <c r="B4" s="434" t="s">
        <v>124</v>
      </c>
      <c r="C4" s="332"/>
      <c r="D4" s="332"/>
      <c r="E4" s="332"/>
      <c r="F4" s="332"/>
      <c r="G4" s="332"/>
      <c r="H4" s="332"/>
      <c r="I4" s="332"/>
      <c r="J4" s="332"/>
      <c r="K4" s="332"/>
      <c r="L4" s="332"/>
      <c r="M4" s="435" t="s">
        <v>207</v>
      </c>
      <c r="N4" s="436"/>
      <c r="O4" s="436"/>
      <c r="P4" s="436"/>
      <c r="Q4" s="436"/>
      <c r="R4" s="436"/>
      <c r="S4" s="436"/>
      <c r="T4" s="436"/>
      <c r="U4" s="436"/>
      <c r="V4" s="437"/>
    </row>
    <row r="5" spans="2:22" s="6" customFormat="1" ht="35.4" customHeight="1" x14ac:dyDescent="0.3">
      <c r="B5" s="431" t="s">
        <v>3</v>
      </c>
      <c r="C5" s="432"/>
      <c r="D5" s="432"/>
      <c r="E5" s="432"/>
      <c r="F5" s="432"/>
      <c r="G5" s="432"/>
      <c r="H5" s="432"/>
      <c r="I5" s="432"/>
      <c r="J5" s="432"/>
      <c r="K5" s="432"/>
      <c r="L5" s="432"/>
      <c r="M5" s="432" t="s">
        <v>427</v>
      </c>
      <c r="N5" s="432"/>
      <c r="O5" s="432"/>
      <c r="P5" s="432"/>
      <c r="Q5" s="432"/>
      <c r="R5" s="432"/>
      <c r="S5" s="432"/>
      <c r="T5" s="432"/>
      <c r="U5" s="432"/>
      <c r="V5" s="433"/>
    </row>
    <row r="6" spans="2:22" s="6" customFormat="1" ht="46.95" customHeight="1" x14ac:dyDescent="0.3">
      <c r="B6" s="426" t="s">
        <v>783</v>
      </c>
      <c r="C6" s="329"/>
      <c r="D6" s="329"/>
      <c r="E6" s="329"/>
      <c r="F6" s="329"/>
      <c r="G6" s="329"/>
      <c r="H6" s="329"/>
      <c r="I6" s="329"/>
      <c r="J6" s="329"/>
      <c r="K6" s="329"/>
      <c r="L6" s="329"/>
      <c r="M6" s="332" t="s">
        <v>130</v>
      </c>
      <c r="N6" s="332"/>
      <c r="O6" s="332"/>
      <c r="P6" s="332"/>
      <c r="Q6" s="332"/>
      <c r="R6" s="332"/>
      <c r="S6" s="332"/>
      <c r="T6" s="332"/>
      <c r="U6" s="332"/>
      <c r="V6" s="42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428" t="s">
        <v>430</v>
      </c>
      <c r="C8" s="429"/>
      <c r="D8" s="429"/>
      <c r="E8" s="429"/>
      <c r="F8" s="429"/>
      <c r="G8" s="429"/>
      <c r="H8" s="429"/>
      <c r="I8" s="429"/>
      <c r="J8" s="429" t="s">
        <v>431</v>
      </c>
      <c r="K8" s="429"/>
      <c r="L8" s="429"/>
      <c r="M8" s="429"/>
      <c r="N8" s="429"/>
      <c r="O8" s="429"/>
      <c r="P8" s="429"/>
      <c r="Q8" s="429" t="s">
        <v>432</v>
      </c>
      <c r="R8" s="429"/>
      <c r="S8" s="429"/>
      <c r="T8" s="429"/>
      <c r="U8" s="429"/>
      <c r="V8" s="430"/>
    </row>
    <row r="9" spans="2:22" s="6" customFormat="1" ht="48.6" customHeight="1" x14ac:dyDescent="0.3">
      <c r="B9" s="426" t="s">
        <v>127</v>
      </c>
      <c r="C9" s="329"/>
      <c r="D9" s="329"/>
      <c r="E9" s="329"/>
      <c r="F9" s="329"/>
      <c r="G9" s="329"/>
      <c r="H9" s="329"/>
      <c r="I9" s="329"/>
      <c r="J9" s="329" t="s">
        <v>208</v>
      </c>
      <c r="K9" s="329"/>
      <c r="L9" s="329"/>
      <c r="M9" s="329"/>
      <c r="N9" s="329"/>
      <c r="O9" s="329"/>
      <c r="P9" s="329"/>
      <c r="Q9" s="329" t="s">
        <v>209</v>
      </c>
      <c r="R9" s="329"/>
      <c r="S9" s="329"/>
      <c r="T9" s="329"/>
      <c r="U9" s="329"/>
      <c r="V9" s="366"/>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431" t="s">
        <v>5</v>
      </c>
      <c r="C11" s="432"/>
      <c r="D11" s="432"/>
      <c r="E11" s="432"/>
      <c r="F11" s="432"/>
      <c r="G11" s="432"/>
      <c r="H11" s="432"/>
      <c r="I11" s="432"/>
      <c r="J11" s="432"/>
      <c r="K11" s="432"/>
      <c r="L11" s="432"/>
      <c r="M11" s="432"/>
      <c r="N11" s="432"/>
      <c r="O11" s="432"/>
      <c r="P11" s="432"/>
      <c r="Q11" s="432"/>
      <c r="R11" s="432"/>
      <c r="S11" s="432"/>
      <c r="T11" s="432"/>
      <c r="U11" s="432"/>
      <c r="V11" s="433"/>
    </row>
    <row r="12" spans="2:22" s="6" customFormat="1" ht="31.95" customHeight="1" x14ac:dyDescent="0.3">
      <c r="B12" s="431" t="s">
        <v>122</v>
      </c>
      <c r="C12" s="432"/>
      <c r="D12" s="432"/>
      <c r="E12" s="432"/>
      <c r="F12" s="432"/>
      <c r="G12" s="432"/>
      <c r="H12" s="432"/>
      <c r="I12" s="432"/>
      <c r="J12" s="432"/>
      <c r="K12" s="432"/>
      <c r="L12" s="432"/>
      <c r="M12" s="432" t="s">
        <v>123</v>
      </c>
      <c r="N12" s="432"/>
      <c r="O12" s="432"/>
      <c r="P12" s="432"/>
      <c r="Q12" s="432"/>
      <c r="R12" s="432"/>
      <c r="S12" s="432"/>
      <c r="T12" s="432"/>
      <c r="U12" s="432"/>
      <c r="V12" s="433"/>
    </row>
    <row r="13" spans="2:22" s="6" customFormat="1" ht="51.6" customHeight="1" x14ac:dyDescent="0.3">
      <c r="B13" s="426" t="s">
        <v>784</v>
      </c>
      <c r="C13" s="329"/>
      <c r="D13" s="329"/>
      <c r="E13" s="329"/>
      <c r="F13" s="329"/>
      <c r="G13" s="329"/>
      <c r="H13" s="329"/>
      <c r="I13" s="329"/>
      <c r="J13" s="329"/>
      <c r="K13" s="329"/>
      <c r="L13" s="329"/>
      <c r="M13" s="329" t="s">
        <v>788</v>
      </c>
      <c r="N13" s="329"/>
      <c r="O13" s="329"/>
      <c r="P13" s="329"/>
      <c r="Q13" s="329"/>
      <c r="R13" s="329"/>
      <c r="S13" s="329"/>
      <c r="T13" s="329"/>
      <c r="U13" s="329"/>
      <c r="V13" s="366"/>
    </row>
    <row r="14" spans="2:22" s="6" customFormat="1" ht="35.4" customHeight="1" x14ac:dyDescent="0.3">
      <c r="B14" s="428" t="s">
        <v>6</v>
      </c>
      <c r="C14" s="429"/>
      <c r="D14" s="429"/>
      <c r="E14" s="429"/>
      <c r="F14" s="429"/>
      <c r="G14" s="429"/>
      <c r="H14" s="429"/>
      <c r="I14" s="429"/>
      <c r="J14" s="429"/>
      <c r="K14" s="429"/>
      <c r="L14" s="429"/>
      <c r="M14" s="429"/>
      <c r="N14" s="429"/>
      <c r="O14" s="429"/>
      <c r="P14" s="429"/>
      <c r="Q14" s="429"/>
      <c r="R14" s="429"/>
      <c r="S14" s="429"/>
      <c r="T14" s="429"/>
      <c r="U14" s="429"/>
      <c r="V14" s="430"/>
    </row>
    <row r="15" spans="2:22" s="6" customFormat="1" ht="31.95" customHeight="1" x14ac:dyDescent="0.3">
      <c r="B15" s="428" t="s">
        <v>122</v>
      </c>
      <c r="C15" s="429"/>
      <c r="D15" s="429"/>
      <c r="E15" s="429"/>
      <c r="F15" s="429"/>
      <c r="G15" s="429"/>
      <c r="H15" s="429"/>
      <c r="I15" s="429"/>
      <c r="J15" s="429"/>
      <c r="K15" s="429"/>
      <c r="L15" s="429"/>
      <c r="M15" s="429" t="s">
        <v>123</v>
      </c>
      <c r="N15" s="429"/>
      <c r="O15" s="429"/>
      <c r="P15" s="429"/>
      <c r="Q15" s="429"/>
      <c r="R15" s="429"/>
      <c r="S15" s="429"/>
      <c r="T15" s="429"/>
      <c r="U15" s="429"/>
      <c r="V15" s="430"/>
    </row>
    <row r="16" spans="2:22" s="6" customFormat="1" ht="91.95" customHeight="1" x14ac:dyDescent="0.3">
      <c r="B16" s="426" t="s">
        <v>785</v>
      </c>
      <c r="C16" s="329"/>
      <c r="D16" s="329"/>
      <c r="E16" s="329"/>
      <c r="F16" s="329"/>
      <c r="G16" s="329"/>
      <c r="H16" s="329"/>
      <c r="I16" s="329"/>
      <c r="J16" s="329"/>
      <c r="K16" s="329"/>
      <c r="L16" s="329"/>
      <c r="M16" s="329" t="s">
        <v>789</v>
      </c>
      <c r="N16" s="329"/>
      <c r="O16" s="329"/>
      <c r="P16" s="329"/>
      <c r="Q16" s="329"/>
      <c r="R16" s="329"/>
      <c r="S16" s="329"/>
      <c r="T16" s="329"/>
      <c r="U16" s="329"/>
      <c r="V16" s="366"/>
    </row>
    <row r="17" spans="2:25" s="6" customFormat="1" ht="35.4" customHeight="1" x14ac:dyDescent="0.3">
      <c r="B17" s="428" t="s">
        <v>7</v>
      </c>
      <c r="C17" s="429"/>
      <c r="D17" s="429"/>
      <c r="E17" s="429"/>
      <c r="F17" s="429"/>
      <c r="G17" s="429"/>
      <c r="H17" s="429"/>
      <c r="I17" s="429"/>
      <c r="J17" s="429"/>
      <c r="K17" s="429"/>
      <c r="L17" s="429"/>
      <c r="M17" s="429"/>
      <c r="N17" s="429"/>
      <c r="O17" s="429"/>
      <c r="P17" s="429"/>
      <c r="Q17" s="429"/>
      <c r="R17" s="429"/>
      <c r="S17" s="429"/>
      <c r="T17" s="429"/>
      <c r="U17" s="429"/>
      <c r="V17" s="430"/>
    </row>
    <row r="18" spans="2:25" s="6" customFormat="1" ht="31.95" customHeight="1" x14ac:dyDescent="0.3">
      <c r="B18" s="428" t="s">
        <v>122</v>
      </c>
      <c r="C18" s="429"/>
      <c r="D18" s="429"/>
      <c r="E18" s="429"/>
      <c r="F18" s="429"/>
      <c r="G18" s="429"/>
      <c r="H18" s="429"/>
      <c r="I18" s="429"/>
      <c r="J18" s="429"/>
      <c r="K18" s="429"/>
      <c r="L18" s="429"/>
      <c r="M18" s="429" t="s">
        <v>123</v>
      </c>
      <c r="N18" s="429"/>
      <c r="O18" s="429"/>
      <c r="P18" s="429"/>
      <c r="Q18" s="429"/>
      <c r="R18" s="429"/>
      <c r="S18" s="429"/>
      <c r="T18" s="429"/>
      <c r="U18" s="429"/>
      <c r="V18" s="430"/>
    </row>
    <row r="19" spans="2:25" s="6" customFormat="1" ht="49.2" customHeight="1" x14ac:dyDescent="0.3">
      <c r="B19" s="426" t="s">
        <v>786</v>
      </c>
      <c r="C19" s="329"/>
      <c r="D19" s="329"/>
      <c r="E19" s="329"/>
      <c r="F19" s="329"/>
      <c r="G19" s="329"/>
      <c r="H19" s="329"/>
      <c r="I19" s="329"/>
      <c r="J19" s="329"/>
      <c r="K19" s="329"/>
      <c r="L19" s="329"/>
      <c r="M19" s="329" t="s">
        <v>790</v>
      </c>
      <c r="N19" s="329"/>
      <c r="O19" s="329"/>
      <c r="P19" s="329"/>
      <c r="Q19" s="329"/>
      <c r="R19" s="329"/>
      <c r="S19" s="329"/>
      <c r="T19" s="329"/>
      <c r="U19" s="329"/>
      <c r="V19" s="366"/>
    </row>
    <row r="20" spans="2:25" s="6" customFormat="1" ht="35.4" customHeight="1" x14ac:dyDescent="0.3">
      <c r="B20" s="428" t="s">
        <v>8</v>
      </c>
      <c r="C20" s="429"/>
      <c r="D20" s="429"/>
      <c r="E20" s="429"/>
      <c r="F20" s="429"/>
      <c r="G20" s="429"/>
      <c r="H20" s="429"/>
      <c r="I20" s="429"/>
      <c r="J20" s="429"/>
      <c r="K20" s="429"/>
      <c r="L20" s="429"/>
      <c r="M20" s="429"/>
      <c r="N20" s="429"/>
      <c r="O20" s="429"/>
      <c r="P20" s="429"/>
      <c r="Q20" s="429"/>
      <c r="R20" s="429"/>
      <c r="S20" s="429"/>
      <c r="T20" s="429"/>
      <c r="U20" s="429"/>
      <c r="V20" s="430"/>
    </row>
    <row r="21" spans="2:25" s="6" customFormat="1" ht="31.95" customHeight="1" x14ac:dyDescent="0.3">
      <c r="B21" s="428" t="s">
        <v>122</v>
      </c>
      <c r="C21" s="429"/>
      <c r="D21" s="429"/>
      <c r="E21" s="429"/>
      <c r="F21" s="429"/>
      <c r="G21" s="429"/>
      <c r="H21" s="429"/>
      <c r="I21" s="429"/>
      <c r="J21" s="429"/>
      <c r="K21" s="429"/>
      <c r="L21" s="429"/>
      <c r="M21" s="429" t="s">
        <v>123</v>
      </c>
      <c r="N21" s="429"/>
      <c r="O21" s="429"/>
      <c r="P21" s="429"/>
      <c r="Q21" s="429"/>
      <c r="R21" s="429"/>
      <c r="S21" s="429"/>
      <c r="T21" s="429"/>
      <c r="U21" s="429"/>
      <c r="V21" s="430"/>
      <c r="W21" s="36"/>
      <c r="X21" s="36"/>
      <c r="Y21" s="37"/>
    </row>
    <row r="22" spans="2:25" s="6" customFormat="1" ht="82.2" customHeight="1" x14ac:dyDescent="0.3">
      <c r="B22" s="426" t="s">
        <v>787</v>
      </c>
      <c r="C22" s="329"/>
      <c r="D22" s="329"/>
      <c r="E22" s="329"/>
      <c r="F22" s="329"/>
      <c r="G22" s="329"/>
      <c r="H22" s="329"/>
      <c r="I22" s="329"/>
      <c r="J22" s="329"/>
      <c r="K22" s="329"/>
      <c r="L22" s="329"/>
      <c r="M22" s="329" t="s">
        <v>791</v>
      </c>
      <c r="N22" s="329"/>
      <c r="O22" s="329"/>
      <c r="P22" s="329"/>
      <c r="Q22" s="329"/>
      <c r="R22" s="329"/>
      <c r="S22" s="329"/>
      <c r="T22" s="329"/>
      <c r="U22" s="329"/>
      <c r="V22" s="366"/>
      <c r="W22" s="36"/>
      <c r="X22" s="36"/>
      <c r="Y22" s="36"/>
    </row>
    <row r="23" spans="2:25" s="6" customFormat="1" ht="64.95" customHeight="1" x14ac:dyDescent="0.3">
      <c r="B23" s="291" t="s">
        <v>9</v>
      </c>
      <c r="C23" s="292"/>
      <c r="D23" s="292"/>
      <c r="E23" s="292"/>
      <c r="F23" s="292"/>
      <c r="G23" s="292"/>
      <c r="H23" s="292"/>
      <c r="I23" s="292"/>
      <c r="J23" s="292"/>
      <c r="K23" s="292"/>
      <c r="L23" s="292"/>
      <c r="M23" s="292"/>
      <c r="N23" s="455" t="s">
        <v>434</v>
      </c>
      <c r="O23" s="456"/>
      <c r="P23" s="455" t="s">
        <v>559</v>
      </c>
      <c r="Q23" s="457"/>
      <c r="R23" s="455" t="s">
        <v>1001</v>
      </c>
      <c r="S23" s="457"/>
      <c r="T23" s="429" t="s">
        <v>131</v>
      </c>
      <c r="U23" s="429"/>
      <c r="V23" s="430"/>
    </row>
    <row r="24" spans="2:25" s="6" customFormat="1" ht="54" customHeight="1" x14ac:dyDescent="0.3">
      <c r="B24" s="431" t="s">
        <v>126</v>
      </c>
      <c r="C24" s="432"/>
      <c r="D24" s="432"/>
      <c r="E24" s="432"/>
      <c r="F24" s="432"/>
      <c r="G24" s="432"/>
      <c r="H24" s="432"/>
      <c r="I24" s="432"/>
      <c r="J24" s="432" t="s">
        <v>433</v>
      </c>
      <c r="K24" s="432"/>
      <c r="L24" s="432"/>
      <c r="M24" s="432"/>
      <c r="N24" s="323" t="s">
        <v>263</v>
      </c>
      <c r="O24" s="324"/>
      <c r="P24" s="458">
        <f>V37</f>
        <v>5848408.79</v>
      </c>
      <c r="Q24" s="459"/>
      <c r="R24" s="458">
        <f>V62</f>
        <v>7656774.0899999999</v>
      </c>
      <c r="S24" s="459"/>
      <c r="T24" s="329" t="s">
        <v>467</v>
      </c>
      <c r="U24" s="329"/>
      <c r="V24" s="366"/>
    </row>
    <row r="25" spans="2:25" s="6" customFormat="1" ht="84" customHeight="1" thickBot="1" x14ac:dyDescent="0.35">
      <c r="B25" s="447" t="s">
        <v>552</v>
      </c>
      <c r="C25" s="338"/>
      <c r="D25" s="338"/>
      <c r="E25" s="338"/>
      <c r="F25" s="338"/>
      <c r="G25" s="338"/>
      <c r="H25" s="338"/>
      <c r="I25" s="338"/>
      <c r="J25" s="448">
        <v>7862</v>
      </c>
      <c r="K25" s="338"/>
      <c r="L25" s="338"/>
      <c r="M25" s="338"/>
      <c r="N25" s="335"/>
      <c r="O25" s="336"/>
      <c r="P25" s="460"/>
      <c r="Q25" s="461"/>
      <c r="R25" s="460"/>
      <c r="S25" s="461"/>
      <c r="T25" s="338"/>
      <c r="U25" s="338"/>
      <c r="V25" s="463"/>
    </row>
    <row r="26" spans="2:25" s="6" customFormat="1" ht="57" customHeight="1" x14ac:dyDescent="0.3">
      <c r="B26" s="232" t="s">
        <v>428</v>
      </c>
      <c r="C26" s="233"/>
      <c r="D26" s="233"/>
      <c r="E26" s="233"/>
      <c r="F26" s="233"/>
      <c r="G26" s="233"/>
      <c r="H26" s="233"/>
      <c r="I26" s="233"/>
      <c r="J26" s="233"/>
      <c r="K26" s="233"/>
      <c r="L26" s="233"/>
      <c r="M26" s="233"/>
      <c r="N26" s="233"/>
      <c r="O26" s="233"/>
      <c r="P26" s="233"/>
      <c r="Q26" s="233"/>
      <c r="R26" s="233"/>
      <c r="S26" s="233"/>
      <c r="T26" s="233"/>
      <c r="U26" s="233"/>
      <c r="V26" s="234"/>
    </row>
    <row r="27" spans="2:25" s="6" customFormat="1" ht="55.95" customHeight="1" x14ac:dyDescent="0.3">
      <c r="B27" s="284" t="s">
        <v>49</v>
      </c>
      <c r="C27" s="285"/>
      <c r="D27" s="286"/>
      <c r="E27" s="287" t="s">
        <v>48</v>
      </c>
      <c r="F27" s="285"/>
      <c r="G27" s="285"/>
      <c r="H27" s="286"/>
      <c r="I27" s="287" t="s">
        <v>26</v>
      </c>
      <c r="J27" s="285"/>
      <c r="K27" s="285"/>
      <c r="L27" s="286"/>
      <c r="M27" s="287" t="s">
        <v>27</v>
      </c>
      <c r="N27" s="285"/>
      <c r="O27" s="285"/>
      <c r="P27" s="286"/>
      <c r="Q27" s="287" t="s">
        <v>30</v>
      </c>
      <c r="R27" s="286"/>
      <c r="S27" s="287" t="s">
        <v>31</v>
      </c>
      <c r="T27" s="286"/>
      <c r="U27" s="287" t="s">
        <v>32</v>
      </c>
      <c r="V27" s="293"/>
    </row>
    <row r="28" spans="2:25" s="6" customFormat="1" ht="176.4" customHeight="1" x14ac:dyDescent="0.3">
      <c r="B28" s="246" t="s">
        <v>28</v>
      </c>
      <c r="C28" s="247"/>
      <c r="D28" s="247"/>
      <c r="E28" s="166" t="s">
        <v>792</v>
      </c>
      <c r="F28" s="166"/>
      <c r="G28" s="166"/>
      <c r="H28" s="166"/>
      <c r="I28" s="248" t="s">
        <v>444</v>
      </c>
      <c r="J28" s="248"/>
      <c r="K28" s="248"/>
      <c r="L28" s="248"/>
      <c r="M28" s="248" t="s">
        <v>445</v>
      </c>
      <c r="N28" s="248"/>
      <c r="O28" s="248"/>
      <c r="P28" s="248"/>
      <c r="Q28" s="249" t="s">
        <v>132</v>
      </c>
      <c r="R28" s="249"/>
      <c r="S28" s="249" t="s">
        <v>38</v>
      </c>
      <c r="T28" s="249"/>
      <c r="U28" s="249" t="s">
        <v>40</v>
      </c>
      <c r="V28" s="250"/>
    </row>
    <row r="29" spans="2:25" s="6" customFormat="1" ht="144" customHeight="1" x14ac:dyDescent="0.3">
      <c r="B29" s="246" t="s">
        <v>33</v>
      </c>
      <c r="C29" s="247"/>
      <c r="D29" s="247"/>
      <c r="E29" s="166" t="s">
        <v>307</v>
      </c>
      <c r="F29" s="166"/>
      <c r="G29" s="166"/>
      <c r="H29" s="166"/>
      <c r="I29" s="248" t="s">
        <v>793</v>
      </c>
      <c r="J29" s="248"/>
      <c r="K29" s="248"/>
      <c r="L29" s="248"/>
      <c r="M29" s="248" t="s">
        <v>446</v>
      </c>
      <c r="N29" s="248"/>
      <c r="O29" s="248"/>
      <c r="P29" s="248"/>
      <c r="Q29" s="249" t="s">
        <v>132</v>
      </c>
      <c r="R29" s="249"/>
      <c r="S29" s="249" t="s">
        <v>38</v>
      </c>
      <c r="T29" s="249"/>
      <c r="U29" s="249" t="s">
        <v>41</v>
      </c>
      <c r="V29" s="250"/>
    </row>
    <row r="30" spans="2:25" s="6" customFormat="1" ht="134.4" customHeight="1" x14ac:dyDescent="0.3">
      <c r="B30" s="246" t="s">
        <v>29</v>
      </c>
      <c r="C30" s="247"/>
      <c r="D30" s="247"/>
      <c r="E30" s="166" t="s">
        <v>210</v>
      </c>
      <c r="F30" s="166"/>
      <c r="G30" s="166" t="s">
        <v>210</v>
      </c>
      <c r="H30" s="166"/>
      <c r="I30" s="166" t="s">
        <v>794</v>
      </c>
      <c r="J30" s="166"/>
      <c r="K30" s="166"/>
      <c r="L30" s="166"/>
      <c r="M30" s="248" t="s">
        <v>796</v>
      </c>
      <c r="N30" s="248"/>
      <c r="O30" s="248"/>
      <c r="P30" s="248"/>
      <c r="Q30" s="249" t="s">
        <v>132</v>
      </c>
      <c r="R30" s="249"/>
      <c r="S30" s="249" t="s">
        <v>38</v>
      </c>
      <c r="T30" s="249"/>
      <c r="U30" s="249" t="s">
        <v>41</v>
      </c>
      <c r="V30" s="250"/>
    </row>
    <row r="31" spans="2:25" s="6" customFormat="1" ht="116.4" customHeight="1" thickBot="1" x14ac:dyDescent="0.35">
      <c r="B31" s="246" t="s">
        <v>133</v>
      </c>
      <c r="C31" s="247"/>
      <c r="D31" s="247"/>
      <c r="E31" s="294" t="s">
        <v>400</v>
      </c>
      <c r="F31" s="295"/>
      <c r="G31" s="295" t="s">
        <v>400</v>
      </c>
      <c r="H31" s="296"/>
      <c r="I31" s="166" t="s">
        <v>795</v>
      </c>
      <c r="J31" s="166" t="s">
        <v>795</v>
      </c>
      <c r="K31" s="166" t="s">
        <v>795</v>
      </c>
      <c r="L31" s="166" t="s">
        <v>795</v>
      </c>
      <c r="M31" s="248" t="s">
        <v>447</v>
      </c>
      <c r="N31" s="248"/>
      <c r="O31" s="248"/>
      <c r="P31" s="248"/>
      <c r="Q31" s="249" t="s">
        <v>135</v>
      </c>
      <c r="R31" s="249"/>
      <c r="S31" s="249" t="s">
        <v>38</v>
      </c>
      <c r="T31" s="249"/>
      <c r="U31" s="249" t="s">
        <v>43</v>
      </c>
      <c r="V31" s="250"/>
    </row>
    <row r="32" spans="2:25" s="6" customFormat="1" ht="48.6" customHeight="1" thickBot="1" x14ac:dyDescent="0.35">
      <c r="B32" s="178" t="s">
        <v>140</v>
      </c>
      <c r="C32" s="179"/>
      <c r="D32" s="179"/>
      <c r="E32" s="179"/>
      <c r="F32" s="179"/>
      <c r="G32" s="179"/>
      <c r="H32" s="179"/>
      <c r="I32" s="179"/>
      <c r="J32" s="179"/>
      <c r="K32" s="179"/>
      <c r="L32" s="179"/>
      <c r="M32" s="179"/>
      <c r="N32" s="179"/>
      <c r="O32" s="179"/>
      <c r="P32" s="179"/>
      <c r="Q32" s="179"/>
      <c r="R32" s="179"/>
      <c r="S32" s="179"/>
      <c r="T32" s="179"/>
      <c r="U32" s="179"/>
      <c r="V32" s="179"/>
      <c r="W32" s="180"/>
    </row>
    <row r="33" spans="2:25" s="6" customFormat="1" ht="48.6" customHeight="1" thickBot="1" x14ac:dyDescent="0.35">
      <c r="B33" s="178" t="s">
        <v>429</v>
      </c>
      <c r="C33" s="179"/>
      <c r="D33" s="179"/>
      <c r="E33" s="179"/>
      <c r="F33" s="179"/>
      <c r="G33" s="179"/>
      <c r="H33" s="179"/>
      <c r="I33" s="179"/>
      <c r="J33" s="179"/>
      <c r="K33" s="179"/>
      <c r="L33" s="179"/>
      <c r="M33" s="179"/>
      <c r="N33" s="179"/>
      <c r="O33" s="179"/>
      <c r="P33" s="179"/>
      <c r="Q33" s="179"/>
      <c r="R33" s="179"/>
      <c r="S33" s="179"/>
      <c r="T33" s="179"/>
      <c r="U33" s="179"/>
      <c r="V33" s="179"/>
      <c r="W33" s="180"/>
    </row>
    <row r="34" spans="2:25" s="7" customFormat="1" ht="111.6" customHeight="1" thickBot="1" x14ac:dyDescent="0.35">
      <c r="B34" s="181" t="s">
        <v>133</v>
      </c>
      <c r="C34" s="184" t="s">
        <v>141</v>
      </c>
      <c r="D34" s="185"/>
      <c r="E34" s="185"/>
      <c r="F34" s="186"/>
      <c r="G34" s="87" t="s">
        <v>399</v>
      </c>
      <c r="H34" s="88" t="s">
        <v>12</v>
      </c>
      <c r="I34" s="87" t="s">
        <v>13</v>
      </c>
      <c r="J34" s="88" t="s">
        <v>14</v>
      </c>
      <c r="K34" s="88" t="s">
        <v>15</v>
      </c>
      <c r="L34" s="88" t="s">
        <v>16</v>
      </c>
      <c r="M34" s="88" t="s">
        <v>17</v>
      </c>
      <c r="N34" s="89" t="s">
        <v>18</v>
      </c>
      <c r="O34" s="88" t="s">
        <v>19</v>
      </c>
      <c r="P34" s="88" t="s">
        <v>20</v>
      </c>
      <c r="Q34" s="88" t="s">
        <v>21</v>
      </c>
      <c r="R34" s="88" t="s">
        <v>22</v>
      </c>
      <c r="S34" s="88" t="s">
        <v>23</v>
      </c>
      <c r="T34" s="88" t="s">
        <v>24</v>
      </c>
      <c r="U34" s="88" t="s">
        <v>25</v>
      </c>
      <c r="V34" s="88" t="s">
        <v>11</v>
      </c>
      <c r="W34" s="90" t="s">
        <v>42</v>
      </c>
    </row>
    <row r="35" spans="2:25" s="6" customFormat="1" ht="175.2" customHeight="1" x14ac:dyDescent="0.3">
      <c r="B35" s="182"/>
      <c r="C35" s="323" t="s">
        <v>400</v>
      </c>
      <c r="D35" s="324"/>
      <c r="E35" s="324"/>
      <c r="F35" s="325">
        <v>60</v>
      </c>
      <c r="G35" s="329">
        <v>120</v>
      </c>
      <c r="H35" s="330" t="s">
        <v>199</v>
      </c>
      <c r="I35" s="332">
        <v>20</v>
      </c>
      <c r="J35" s="65">
        <v>1</v>
      </c>
      <c r="K35" s="64">
        <v>1</v>
      </c>
      <c r="L35" s="64">
        <v>1</v>
      </c>
      <c r="M35" s="64">
        <v>1</v>
      </c>
      <c r="N35" s="64">
        <v>1</v>
      </c>
      <c r="O35" s="64">
        <v>1</v>
      </c>
      <c r="P35" s="65">
        <v>1</v>
      </c>
      <c r="Q35" s="64">
        <v>1</v>
      </c>
      <c r="R35" s="64">
        <v>1</v>
      </c>
      <c r="S35" s="64">
        <v>1</v>
      </c>
      <c r="T35" s="64">
        <v>1</v>
      </c>
      <c r="U35" s="64">
        <v>1</v>
      </c>
      <c r="V35" s="63">
        <f>SUM(J35:U35)</f>
        <v>12</v>
      </c>
      <c r="W35" s="395" t="s">
        <v>990</v>
      </c>
    </row>
    <row r="36" spans="2:25" s="6" customFormat="1" ht="175.2" customHeight="1" thickBot="1" x14ac:dyDescent="0.35">
      <c r="B36" s="183"/>
      <c r="C36" s="335"/>
      <c r="D36" s="336"/>
      <c r="E36" s="336"/>
      <c r="F36" s="337"/>
      <c r="G36" s="338"/>
      <c r="H36" s="339"/>
      <c r="I36" s="365"/>
      <c r="J36" s="49">
        <v>487367.4</v>
      </c>
      <c r="K36" s="49">
        <v>487367.4</v>
      </c>
      <c r="L36" s="49">
        <v>487367.4</v>
      </c>
      <c r="M36" s="49">
        <v>487367.4</v>
      </c>
      <c r="N36" s="49">
        <v>487367.4</v>
      </c>
      <c r="O36" s="49">
        <v>487367.4</v>
      </c>
      <c r="P36" s="49">
        <v>487367.4</v>
      </c>
      <c r="Q36" s="49">
        <v>487367.4</v>
      </c>
      <c r="R36" s="49">
        <v>487367.4</v>
      </c>
      <c r="S36" s="49">
        <v>487367.4</v>
      </c>
      <c r="T36" s="49">
        <v>487367.4</v>
      </c>
      <c r="U36" s="49">
        <v>487367.39</v>
      </c>
      <c r="V36" s="61">
        <f>SUM(J36:U36)</f>
        <v>5848408.79</v>
      </c>
      <c r="W36" s="462"/>
      <c r="Y36" s="33"/>
    </row>
    <row r="37" spans="2:25" s="6" customFormat="1" ht="51.6" customHeight="1" x14ac:dyDescent="0.3">
      <c r="B37" s="35"/>
      <c r="C37" s="35"/>
      <c r="D37" s="35"/>
      <c r="E37" s="35"/>
      <c r="F37" s="35"/>
      <c r="G37" s="35"/>
      <c r="H37" s="35"/>
      <c r="I37" s="35"/>
      <c r="J37" s="35"/>
      <c r="K37" s="35"/>
      <c r="L37" s="35"/>
      <c r="M37" s="35"/>
      <c r="N37" s="35"/>
      <c r="O37" s="35"/>
      <c r="P37" s="35"/>
      <c r="Q37" s="35"/>
      <c r="R37" s="157"/>
      <c r="S37" s="157"/>
      <c r="T37" s="168" t="s">
        <v>11</v>
      </c>
      <c r="U37" s="168"/>
      <c r="V37" s="42">
        <f>V36</f>
        <v>5848408.79</v>
      </c>
    </row>
    <row r="38" spans="2:25" s="6" customFormat="1" ht="15" x14ac:dyDescent="0.3"/>
    <row r="39" spans="2:25" s="6" customFormat="1" ht="15" x14ac:dyDescent="0.3">
      <c r="W39" s="32"/>
    </row>
    <row r="40" spans="2:25" x14ac:dyDescent="0.3">
      <c r="G40" s="84"/>
      <c r="H40" s="84"/>
      <c r="I40" s="84"/>
      <c r="J40" s="84"/>
      <c r="K40" s="84"/>
      <c r="L40" s="84"/>
      <c r="M40" s="84"/>
      <c r="N40" s="84"/>
      <c r="O40" s="84"/>
    </row>
    <row r="56" spans="2:25" ht="14.4" thickBot="1" x14ac:dyDescent="0.35"/>
    <row r="57" spans="2:25" s="6" customFormat="1" ht="48.6" customHeight="1" thickBot="1" x14ac:dyDescent="0.35">
      <c r="B57" s="178" t="s">
        <v>140</v>
      </c>
      <c r="C57" s="179"/>
      <c r="D57" s="179"/>
      <c r="E57" s="179"/>
      <c r="F57" s="179"/>
      <c r="G57" s="179"/>
      <c r="H57" s="179"/>
      <c r="I57" s="179"/>
      <c r="J57" s="179"/>
      <c r="K57" s="179"/>
      <c r="L57" s="179"/>
      <c r="M57" s="179"/>
      <c r="N57" s="179"/>
      <c r="O57" s="179"/>
      <c r="P57" s="179"/>
      <c r="Q57" s="179"/>
      <c r="R57" s="179"/>
      <c r="S57" s="179"/>
      <c r="T57" s="179"/>
      <c r="U57" s="179"/>
      <c r="V57" s="179"/>
      <c r="W57" s="180"/>
    </row>
    <row r="58" spans="2:25" s="6" customFormat="1" ht="48.6" customHeight="1" thickBot="1" x14ac:dyDescent="0.35">
      <c r="B58" s="178" t="s">
        <v>998</v>
      </c>
      <c r="C58" s="179"/>
      <c r="D58" s="179"/>
      <c r="E58" s="179"/>
      <c r="F58" s="179"/>
      <c r="G58" s="179"/>
      <c r="H58" s="179"/>
      <c r="I58" s="179"/>
      <c r="J58" s="179"/>
      <c r="K58" s="179"/>
      <c r="L58" s="179"/>
      <c r="M58" s="179"/>
      <c r="N58" s="179"/>
      <c r="O58" s="179"/>
      <c r="P58" s="179"/>
      <c r="Q58" s="179"/>
      <c r="R58" s="179"/>
      <c r="S58" s="179"/>
      <c r="T58" s="179"/>
      <c r="U58" s="179"/>
      <c r="V58" s="179"/>
      <c r="W58" s="180"/>
    </row>
    <row r="59" spans="2:25" s="7" customFormat="1" ht="111.6" customHeight="1" thickBot="1" x14ac:dyDescent="0.35">
      <c r="B59" s="181" t="s">
        <v>133</v>
      </c>
      <c r="C59" s="184" t="s">
        <v>141</v>
      </c>
      <c r="D59" s="185"/>
      <c r="E59" s="185"/>
      <c r="F59" s="186"/>
      <c r="G59" s="87" t="s">
        <v>459</v>
      </c>
      <c r="H59" s="88" t="s">
        <v>12</v>
      </c>
      <c r="I59" s="87" t="s">
        <v>13</v>
      </c>
      <c r="J59" s="88" t="s">
        <v>14</v>
      </c>
      <c r="K59" s="88" t="s">
        <v>15</v>
      </c>
      <c r="L59" s="88" t="s">
        <v>16</v>
      </c>
      <c r="M59" s="88" t="s">
        <v>17</v>
      </c>
      <c r="N59" s="89" t="s">
        <v>18</v>
      </c>
      <c r="O59" s="88" t="s">
        <v>19</v>
      </c>
      <c r="P59" s="88" t="s">
        <v>20</v>
      </c>
      <c r="Q59" s="88" t="s">
        <v>21</v>
      </c>
      <c r="R59" s="88" t="s">
        <v>22</v>
      </c>
      <c r="S59" s="88" t="s">
        <v>23</v>
      </c>
      <c r="T59" s="88" t="s">
        <v>24</v>
      </c>
      <c r="U59" s="88" t="s">
        <v>25</v>
      </c>
      <c r="V59" s="88" t="s">
        <v>11</v>
      </c>
      <c r="W59" s="90" t="s">
        <v>42</v>
      </c>
    </row>
    <row r="60" spans="2:25" s="6" customFormat="1" ht="175.2" customHeight="1" x14ac:dyDescent="0.3">
      <c r="B60" s="182"/>
      <c r="C60" s="323" t="s">
        <v>400</v>
      </c>
      <c r="D60" s="324"/>
      <c r="E60" s="324"/>
      <c r="F60" s="325">
        <v>60</v>
      </c>
      <c r="G60" s="329">
        <v>120</v>
      </c>
      <c r="H60" s="330" t="s">
        <v>199</v>
      </c>
      <c r="I60" s="332">
        <v>20</v>
      </c>
      <c r="J60" s="65">
        <v>1</v>
      </c>
      <c r="K60" s="64">
        <v>1</v>
      </c>
      <c r="L60" s="64">
        <v>1</v>
      </c>
      <c r="M60" s="64">
        <v>1</v>
      </c>
      <c r="N60" s="64">
        <v>1</v>
      </c>
      <c r="O60" s="64">
        <v>1</v>
      </c>
      <c r="P60" s="65">
        <v>1</v>
      </c>
      <c r="Q60" s="64">
        <v>1</v>
      </c>
      <c r="R60" s="64">
        <v>1</v>
      </c>
      <c r="S60" s="64">
        <v>1</v>
      </c>
      <c r="T60" s="64">
        <v>1</v>
      </c>
      <c r="U60" s="64">
        <v>1</v>
      </c>
      <c r="V60" s="63">
        <v>12</v>
      </c>
      <c r="W60" s="395" t="s">
        <v>990</v>
      </c>
    </row>
    <row r="61" spans="2:25" s="6" customFormat="1" ht="175.2" customHeight="1" thickBot="1" x14ac:dyDescent="0.35">
      <c r="B61" s="183"/>
      <c r="C61" s="335"/>
      <c r="D61" s="336"/>
      <c r="E61" s="336"/>
      <c r="F61" s="337"/>
      <c r="G61" s="338"/>
      <c r="H61" s="339"/>
      <c r="I61" s="365"/>
      <c r="J61" s="49">
        <v>638064.5</v>
      </c>
      <c r="K61" s="49">
        <v>638064.5</v>
      </c>
      <c r="L61" s="49">
        <v>638064.5</v>
      </c>
      <c r="M61" s="49">
        <v>638064.5</v>
      </c>
      <c r="N61" s="49">
        <v>638064.5</v>
      </c>
      <c r="O61" s="49">
        <v>638064.5</v>
      </c>
      <c r="P61" s="49">
        <v>638064.5</v>
      </c>
      <c r="Q61" s="49">
        <v>638064.5</v>
      </c>
      <c r="R61" s="49">
        <v>638064.5</v>
      </c>
      <c r="S61" s="49">
        <v>638064.5</v>
      </c>
      <c r="T61" s="49">
        <v>638064.5</v>
      </c>
      <c r="U61" s="49">
        <v>638064.59</v>
      </c>
      <c r="V61" s="61">
        <f t="shared" ref="V61" si="0">SUM(J61:U61)</f>
        <v>7656774.0899999999</v>
      </c>
      <c r="W61" s="462"/>
      <c r="Y61" s="33"/>
    </row>
    <row r="62" spans="2:25" s="6" customFormat="1" ht="51.6" customHeight="1" x14ac:dyDescent="0.3">
      <c r="B62" s="35"/>
      <c r="C62" s="35"/>
      <c r="D62" s="35"/>
      <c r="E62" s="35"/>
      <c r="F62" s="35"/>
      <c r="G62" s="35"/>
      <c r="H62" s="35"/>
      <c r="I62" s="35"/>
      <c r="J62" s="35"/>
      <c r="K62" s="35"/>
      <c r="L62" s="35"/>
      <c r="M62" s="35"/>
      <c r="N62" s="35"/>
      <c r="O62" s="35"/>
      <c r="P62" s="35"/>
      <c r="Q62" s="35"/>
      <c r="R62" s="157"/>
      <c r="S62" s="157"/>
      <c r="T62" s="168" t="s">
        <v>11</v>
      </c>
      <c r="U62" s="168"/>
      <c r="V62" s="42">
        <f>V61</f>
        <v>7656774.0899999999</v>
      </c>
    </row>
    <row r="66" ht="13.95" customHeight="1" x14ac:dyDescent="0.3"/>
    <row r="67" ht="13.95" customHeight="1" x14ac:dyDescent="0.3"/>
    <row r="68" ht="13.95" customHeight="1" x14ac:dyDescent="0.3"/>
    <row r="69" ht="13.95" customHeight="1" x14ac:dyDescent="0.3"/>
    <row r="70" ht="13.95" customHeight="1" x14ac:dyDescent="0.3"/>
    <row r="71" ht="14.4" customHeight="1" x14ac:dyDescent="0.3"/>
    <row r="81" spans="20:20" ht="15" x14ac:dyDescent="0.3">
      <c r="T81" s="6"/>
    </row>
    <row r="82" spans="20:20" ht="15" x14ac:dyDescent="0.3">
      <c r="T82" s="6"/>
    </row>
    <row r="83" spans="20:20" ht="15" x14ac:dyDescent="0.3">
      <c r="T83" s="6"/>
    </row>
    <row r="84" spans="20:20" ht="15" x14ac:dyDescent="0.3">
      <c r="T84" s="6"/>
    </row>
    <row r="85" spans="20:20" ht="15" customHeight="1" x14ac:dyDescent="0.3">
      <c r="T85" s="6"/>
    </row>
    <row r="86" spans="20:20" ht="15" x14ac:dyDescent="0.3">
      <c r="T86" s="6"/>
    </row>
    <row r="87" spans="20:20" ht="15" customHeight="1" x14ac:dyDescent="0.3">
      <c r="T87" s="6"/>
    </row>
    <row r="88" spans="20:20" ht="15" x14ac:dyDescent="0.3">
      <c r="T88" s="6"/>
    </row>
    <row r="89" spans="20:20" ht="15" customHeight="1" x14ac:dyDescent="0.3">
      <c r="T89" s="6"/>
    </row>
    <row r="91" spans="20:20" ht="15" customHeight="1" x14ac:dyDescent="0.3"/>
    <row r="93" spans="20:20" ht="15" customHeight="1" x14ac:dyDescent="0.3"/>
    <row r="95" spans="20:20" ht="15" customHeight="1" x14ac:dyDescent="0.3"/>
  </sheetData>
  <mergeCells count="108">
    <mergeCell ref="R37:S37"/>
    <mergeCell ref="T37:U37"/>
    <mergeCell ref="B32:W32"/>
    <mergeCell ref="B33:W33"/>
    <mergeCell ref="B34:B36"/>
    <mergeCell ref="C34:F34"/>
    <mergeCell ref="C35:F36"/>
    <mergeCell ref="G35:G36"/>
    <mergeCell ref="H35:H36"/>
    <mergeCell ref="I35:I36"/>
    <mergeCell ref="W35:W36"/>
    <mergeCell ref="U30:V30"/>
    <mergeCell ref="B31:D31"/>
    <mergeCell ref="E31:H31"/>
    <mergeCell ref="I31:L31"/>
    <mergeCell ref="M31:P31"/>
    <mergeCell ref="Q31:R31"/>
    <mergeCell ref="S31:T31"/>
    <mergeCell ref="U31:V31"/>
    <mergeCell ref="B30:D30"/>
    <mergeCell ref="E30:H30"/>
    <mergeCell ref="I30:L30"/>
    <mergeCell ref="M30:P30"/>
    <mergeCell ref="Q30:R30"/>
    <mergeCell ref="S30:T30"/>
    <mergeCell ref="U27:V27"/>
    <mergeCell ref="B24:I24"/>
    <mergeCell ref="J24:M24"/>
    <mergeCell ref="T24:V25"/>
    <mergeCell ref="B25:I25"/>
    <mergeCell ref="J25:M25"/>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B21:L21"/>
    <mergeCell ref="M21:V21"/>
    <mergeCell ref="B22:L22"/>
    <mergeCell ref="M22:V22"/>
    <mergeCell ref="B23:M23"/>
    <mergeCell ref="T23:V23"/>
    <mergeCell ref="B17:V17"/>
    <mergeCell ref="B18:L18"/>
    <mergeCell ref="M18:V18"/>
    <mergeCell ref="B19:L19"/>
    <mergeCell ref="M19:V19"/>
    <mergeCell ref="B20:V20"/>
    <mergeCell ref="B16:L16"/>
    <mergeCell ref="M16:V16"/>
    <mergeCell ref="B9:I9"/>
    <mergeCell ref="J9:P9"/>
    <mergeCell ref="Q9:V9"/>
    <mergeCell ref="B10:V10"/>
    <mergeCell ref="B11:V11"/>
    <mergeCell ref="B12:L12"/>
    <mergeCell ref="M12:V12"/>
    <mergeCell ref="B14:V14"/>
    <mergeCell ref="B6:L6"/>
    <mergeCell ref="M6:V6"/>
    <mergeCell ref="B7:V7"/>
    <mergeCell ref="B8:I8"/>
    <mergeCell ref="J8:P8"/>
    <mergeCell ref="Q8:V8"/>
    <mergeCell ref="B15:L15"/>
    <mergeCell ref="M15:V15"/>
    <mergeCell ref="B2:V2"/>
    <mergeCell ref="B3:L3"/>
    <mergeCell ref="M3:V3"/>
    <mergeCell ref="B4:L4"/>
    <mergeCell ref="M4:V4"/>
    <mergeCell ref="B5:L5"/>
    <mergeCell ref="M5:V5"/>
    <mergeCell ref="B13:L13"/>
    <mergeCell ref="M13:V13"/>
    <mergeCell ref="R62:S62"/>
    <mergeCell ref="T62:U62"/>
    <mergeCell ref="N23:O23"/>
    <mergeCell ref="N24:O25"/>
    <mergeCell ref="P23:Q23"/>
    <mergeCell ref="P24:Q25"/>
    <mergeCell ref="R23:S23"/>
    <mergeCell ref="R24:S25"/>
    <mergeCell ref="B57:W57"/>
    <mergeCell ref="B58:W58"/>
    <mergeCell ref="B59:B61"/>
    <mergeCell ref="C59:F59"/>
    <mergeCell ref="C60:F61"/>
    <mergeCell ref="G60:G61"/>
    <mergeCell ref="H60:H61"/>
    <mergeCell ref="I60:I61"/>
    <mergeCell ref="W60:W61"/>
    <mergeCell ref="B26:V26"/>
    <mergeCell ref="B27:D27"/>
    <mergeCell ref="E27:H27"/>
    <mergeCell ref="I27:L27"/>
    <mergeCell ref="M27:P27"/>
    <mergeCell ref="Q27:R27"/>
    <mergeCell ref="S27:T27"/>
  </mergeCells>
  <printOptions horizontalCentered="1"/>
  <pageMargins left="0.23622047244094491" right="0.15748031496062992" top="1.1023622047244095" bottom="0.19685039370078741" header="0.15748031496062992" footer="0.15748031496062992"/>
  <pageSetup scale="27" fitToHeight="0" orientation="landscape" horizontalDpi="300" verticalDpi="300" r:id="rId1"/>
  <headerFooter scaleWithDoc="0">
    <oddHeader>&amp;C&amp;G</oddHeader>
    <oddFooter>&amp;C&amp;G</oddFooter>
  </headerFooter>
  <rowBreaks count="2" manualBreakCount="2">
    <brk id="25" min="1" max="22" man="1"/>
    <brk id="56" min="1" max="22" man="1"/>
  </rowBreaks>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7" tint="0.79998168889431442"/>
  </sheetPr>
  <dimension ref="B2:K19"/>
  <sheetViews>
    <sheetView view="pageBreakPreview" zoomScale="70" zoomScaleNormal="100" zoomScaleSheetLayoutView="70" workbookViewId="0">
      <selection activeCell="K19" sqref="K19"/>
    </sheetView>
  </sheetViews>
  <sheetFormatPr baseColWidth="10" defaultColWidth="11.44140625" defaultRowHeight="13.8" x14ac:dyDescent="0.25"/>
  <cols>
    <col min="1" max="1" width="2.109375" style="3" customWidth="1"/>
    <col min="2" max="2" width="11.6640625" style="3" customWidth="1"/>
    <col min="3" max="3" width="11.44140625" style="3" customWidth="1"/>
    <col min="4" max="4" width="16.44140625" style="3" customWidth="1"/>
    <col min="5" max="5" width="12.109375" style="3" customWidth="1"/>
    <col min="6" max="8" width="11.44140625" style="3"/>
    <col min="9" max="9" width="13.33203125" style="3" customWidth="1"/>
    <col min="10" max="10" width="11.44140625" style="3"/>
    <col min="11" max="11" width="15" style="3" customWidth="1"/>
    <col min="12" max="16384" width="11.44140625" style="3"/>
  </cols>
  <sheetData>
    <row r="2" spans="2:11" ht="21" customHeight="1" x14ac:dyDescent="0.25">
      <c r="C2" s="157" t="s">
        <v>930</v>
      </c>
      <c r="D2" s="157"/>
      <c r="E2" s="157"/>
      <c r="F2" s="157"/>
      <c r="G2" s="157"/>
      <c r="H2" s="157"/>
      <c r="I2" s="157"/>
    </row>
    <row r="3" spans="2:11" ht="20.399999999999999" customHeight="1" x14ac:dyDescent="0.25">
      <c r="C3" s="159" t="s">
        <v>1071</v>
      </c>
      <c r="D3" s="159"/>
      <c r="E3" s="159"/>
      <c r="F3" s="159"/>
      <c r="G3" s="159"/>
      <c r="H3" s="159"/>
      <c r="I3" s="159"/>
    </row>
    <row r="4" spans="2:11" ht="20.25" customHeight="1" x14ac:dyDescent="0.25">
      <c r="B4" s="162" t="s">
        <v>211</v>
      </c>
      <c r="C4" s="162"/>
      <c r="D4" s="162"/>
      <c r="E4" s="162"/>
      <c r="F4" s="162"/>
      <c r="G4" s="162"/>
      <c r="H4" s="162"/>
      <c r="I4" s="162"/>
      <c r="J4" s="162"/>
      <c r="K4" s="162"/>
    </row>
    <row r="5" spans="2:11" ht="30" customHeight="1" x14ac:dyDescent="0.25">
      <c r="B5" s="162"/>
      <c r="C5" s="162"/>
      <c r="D5" s="162"/>
      <c r="E5" s="162"/>
      <c r="F5" s="162"/>
      <c r="G5" s="162"/>
      <c r="H5" s="162"/>
      <c r="I5" s="162"/>
      <c r="J5" s="162"/>
      <c r="K5" s="162"/>
    </row>
    <row r="6" spans="2:11" ht="6.75" customHeight="1" x14ac:dyDescent="0.25">
      <c r="C6" s="28"/>
      <c r="D6" s="28"/>
      <c r="E6" s="28"/>
      <c r="F6" s="28"/>
      <c r="G6" s="28"/>
      <c r="H6" s="28"/>
      <c r="I6" s="28"/>
    </row>
    <row r="7" spans="2:11" x14ac:dyDescent="0.25">
      <c r="B7" s="162" t="s">
        <v>931</v>
      </c>
      <c r="C7" s="162"/>
      <c r="D7" s="162"/>
      <c r="E7" s="162"/>
      <c r="F7" s="162"/>
      <c r="G7" s="162"/>
      <c r="H7" s="162"/>
      <c r="I7" s="162"/>
      <c r="J7" s="162"/>
      <c r="K7" s="162"/>
    </row>
    <row r="8" spans="2:11" ht="39" customHeight="1" x14ac:dyDescent="0.25">
      <c r="B8" s="162"/>
      <c r="C8" s="162"/>
      <c r="D8" s="162"/>
      <c r="E8" s="162"/>
      <c r="F8" s="162"/>
      <c r="G8" s="162"/>
      <c r="H8" s="162"/>
      <c r="I8" s="162"/>
      <c r="J8" s="162"/>
      <c r="K8" s="162"/>
    </row>
    <row r="9" spans="2:11" ht="30" customHeight="1" x14ac:dyDescent="0.25">
      <c r="B9" s="11" t="s">
        <v>96</v>
      </c>
      <c r="C9" s="12"/>
      <c r="D9" s="12"/>
      <c r="E9" s="12"/>
      <c r="F9" s="12"/>
      <c r="G9" s="12"/>
      <c r="H9" s="12"/>
      <c r="I9" s="12"/>
      <c r="J9" s="12"/>
    </row>
    <row r="10" spans="2:11" ht="20.25" customHeight="1" x14ac:dyDescent="0.25">
      <c r="B10" s="13" t="s">
        <v>308</v>
      </c>
      <c r="C10" s="12"/>
      <c r="D10" s="12"/>
      <c r="E10" s="12"/>
      <c r="F10" s="12"/>
      <c r="G10" s="12"/>
      <c r="H10" s="12"/>
      <c r="I10" s="12"/>
      <c r="J10" s="12"/>
    </row>
    <row r="11" spans="2:11" ht="20.25" customHeight="1" x14ac:dyDescent="0.25">
      <c r="B11" s="13" t="s">
        <v>414</v>
      </c>
      <c r="C11" s="12"/>
      <c r="D11" s="12"/>
      <c r="E11" s="12"/>
      <c r="F11" s="12"/>
      <c r="G11" s="12"/>
      <c r="H11" s="12"/>
      <c r="I11" s="12"/>
      <c r="J11" s="12"/>
    </row>
    <row r="12" spans="2:11" ht="20.25" customHeight="1" x14ac:dyDescent="0.25">
      <c r="B12" s="13" t="s">
        <v>309</v>
      </c>
      <c r="C12" s="12"/>
      <c r="D12" s="12"/>
      <c r="E12" s="12"/>
      <c r="F12" s="12"/>
      <c r="G12" s="12"/>
      <c r="H12" s="12"/>
      <c r="I12" s="12"/>
      <c r="J12" s="12"/>
    </row>
    <row r="13" spans="2:11" ht="20.25" customHeight="1" x14ac:dyDescent="0.25">
      <c r="B13" s="13" t="s">
        <v>310</v>
      </c>
      <c r="C13" s="12"/>
      <c r="D13" s="12"/>
      <c r="E13" s="12"/>
      <c r="F13" s="12"/>
      <c r="G13" s="12"/>
      <c r="H13" s="12"/>
      <c r="I13" s="12"/>
      <c r="J13" s="12"/>
    </row>
    <row r="14" spans="2:11" ht="20.25" customHeight="1" x14ac:dyDescent="0.25">
      <c r="B14" s="16"/>
      <c r="C14" s="14"/>
      <c r="D14" s="12"/>
      <c r="E14" s="12"/>
      <c r="F14" s="12"/>
      <c r="G14" s="12"/>
      <c r="H14" s="12"/>
      <c r="I14" s="12"/>
      <c r="J14" s="12"/>
    </row>
    <row r="15" spans="2:11" ht="20.25" customHeight="1" x14ac:dyDescent="0.25">
      <c r="B15" s="13"/>
      <c r="C15" s="14"/>
      <c r="D15" s="12"/>
      <c r="E15" s="12"/>
      <c r="F15" s="12"/>
      <c r="G15" s="12"/>
      <c r="H15" s="12"/>
      <c r="I15" s="12"/>
      <c r="J15" s="12"/>
    </row>
    <row r="16" spans="2:11" ht="20.25" customHeight="1" x14ac:dyDescent="0.25">
      <c r="B16" s="13"/>
      <c r="C16" s="14"/>
      <c r="D16" s="12"/>
      <c r="E16" s="12"/>
      <c r="F16" s="12"/>
      <c r="G16" s="12"/>
      <c r="H16" s="12"/>
      <c r="I16" s="12"/>
      <c r="J16" s="12"/>
    </row>
    <row r="17" spans="2:11" ht="15" customHeight="1" x14ac:dyDescent="0.25">
      <c r="B17" s="12"/>
      <c r="C17" s="12"/>
      <c r="D17" s="12"/>
      <c r="E17" s="12"/>
      <c r="F17" s="12"/>
      <c r="G17" s="12"/>
      <c r="H17" s="12"/>
      <c r="I17" s="12"/>
      <c r="J17" s="12"/>
      <c r="K17" s="12"/>
    </row>
    <row r="18" spans="2:11" ht="15" customHeight="1" x14ac:dyDescent="0.25">
      <c r="B18" s="12"/>
      <c r="C18" s="12"/>
      <c r="D18" s="12"/>
      <c r="E18" s="12"/>
      <c r="F18" s="12"/>
      <c r="G18" s="12"/>
      <c r="H18" s="12"/>
      <c r="I18" s="12"/>
      <c r="J18" s="12"/>
      <c r="K18" s="12"/>
    </row>
    <row r="19" spans="2:11" ht="18" customHeight="1" x14ac:dyDescent="0.25">
      <c r="B19" s="12"/>
      <c r="C19" s="12"/>
      <c r="D19" s="12"/>
      <c r="E19" s="12"/>
      <c r="F19" s="12"/>
      <c r="G19" s="12"/>
      <c r="H19" s="12"/>
      <c r="I19" s="12"/>
      <c r="J19" s="12"/>
      <c r="K19" s="12"/>
    </row>
  </sheetData>
  <mergeCells count="4">
    <mergeCell ref="C2:I2"/>
    <mergeCell ref="C3:I3"/>
    <mergeCell ref="B4:K5"/>
    <mergeCell ref="B7:K8"/>
  </mergeCells>
  <printOptions horizontalCentered="1"/>
  <pageMargins left="0.59055118110236227" right="0.70866141732283472" top="0.86614173228346458" bottom="1.1811023622047245" header="0.27559055118110237" footer="0.19685039370078741"/>
  <pageSetup scale="86" orientation="landscape" r:id="rId1"/>
  <headerFooter>
    <oddHeader>&amp;C&amp;G</oddHeader>
    <oddFooter>&amp;C&amp;G</oddFoot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7" tint="0.79998168889431442"/>
  </sheetPr>
  <dimension ref="B1:Y95"/>
  <sheetViews>
    <sheetView showGridLines="0" view="pageBreakPreview" topLeftCell="H38" zoomScale="50" zoomScaleNormal="90" zoomScaleSheetLayoutView="50" workbookViewId="0">
      <selection activeCell="J43" sqref="J43:U44"/>
    </sheetView>
  </sheetViews>
  <sheetFormatPr baseColWidth="10" defaultColWidth="11.44140625" defaultRowHeight="13.8" x14ac:dyDescent="0.3"/>
  <cols>
    <col min="1" max="1" width="0.88671875" style="18" customWidth="1"/>
    <col min="2" max="2" width="7.5546875" style="18" customWidth="1"/>
    <col min="3" max="3" width="9.88671875" style="18" customWidth="1"/>
    <col min="4" max="4" width="10" style="18" customWidth="1"/>
    <col min="5" max="5" width="19.6640625" style="18" customWidth="1"/>
    <col min="6" max="6" width="9.109375" style="18" customWidth="1"/>
    <col min="7" max="7" width="29.5546875" style="18" customWidth="1"/>
    <col min="8" max="8" width="24.33203125" style="18" customWidth="1"/>
    <col min="9" max="9" width="22" style="18" customWidth="1"/>
    <col min="10" max="16" width="22.33203125" style="18" customWidth="1"/>
    <col min="17" max="18" width="21.44140625" style="18" customWidth="1"/>
    <col min="19" max="19" width="22.6640625" style="18" customWidth="1"/>
    <col min="20" max="20" width="21.6640625" style="18" customWidth="1"/>
    <col min="21" max="21" width="22.44140625" style="18" customWidth="1"/>
    <col min="22" max="22" width="28.44140625" style="18" customWidth="1"/>
    <col min="23" max="23" width="21.88671875"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223" t="s">
        <v>2</v>
      </c>
      <c r="C3" s="224"/>
      <c r="D3" s="224"/>
      <c r="E3" s="224"/>
      <c r="F3" s="224"/>
      <c r="G3" s="224"/>
      <c r="H3" s="224"/>
      <c r="I3" s="224"/>
      <c r="J3" s="224"/>
      <c r="K3" s="224"/>
      <c r="L3" s="224"/>
      <c r="M3" s="224" t="s">
        <v>1</v>
      </c>
      <c r="N3" s="224"/>
      <c r="O3" s="224"/>
      <c r="P3" s="224"/>
      <c r="Q3" s="224"/>
      <c r="R3" s="224"/>
      <c r="S3" s="224"/>
      <c r="T3" s="224"/>
      <c r="U3" s="224"/>
      <c r="V3" s="225"/>
    </row>
    <row r="4" spans="2:22" s="6" customFormat="1" ht="51.6" customHeight="1" x14ac:dyDescent="0.3">
      <c r="B4" s="226" t="s">
        <v>124</v>
      </c>
      <c r="C4" s="216"/>
      <c r="D4" s="216"/>
      <c r="E4" s="216"/>
      <c r="F4" s="216"/>
      <c r="G4" s="216"/>
      <c r="H4" s="216"/>
      <c r="I4" s="216"/>
      <c r="J4" s="216"/>
      <c r="K4" s="216"/>
      <c r="L4" s="216"/>
      <c r="M4" s="227" t="s">
        <v>212</v>
      </c>
      <c r="N4" s="228"/>
      <c r="O4" s="228"/>
      <c r="P4" s="228"/>
      <c r="Q4" s="228"/>
      <c r="R4" s="228"/>
      <c r="S4" s="228"/>
      <c r="T4" s="228"/>
      <c r="U4" s="228"/>
      <c r="V4" s="229"/>
    </row>
    <row r="5" spans="2:22" s="6" customFormat="1" ht="35.4" customHeight="1" x14ac:dyDescent="0.3">
      <c r="B5" s="223" t="s">
        <v>3</v>
      </c>
      <c r="C5" s="224"/>
      <c r="D5" s="224"/>
      <c r="E5" s="224"/>
      <c r="F5" s="224"/>
      <c r="G5" s="224"/>
      <c r="H5" s="224"/>
      <c r="I5" s="224"/>
      <c r="J5" s="224"/>
      <c r="K5" s="224"/>
      <c r="L5" s="224"/>
      <c r="M5" s="224" t="s">
        <v>427</v>
      </c>
      <c r="N5" s="224"/>
      <c r="O5" s="224"/>
      <c r="P5" s="224"/>
      <c r="Q5" s="224"/>
      <c r="R5" s="224"/>
      <c r="S5" s="224"/>
      <c r="T5" s="224"/>
      <c r="U5" s="224"/>
      <c r="V5" s="225"/>
    </row>
    <row r="6" spans="2:22" s="6" customFormat="1" ht="46.95" customHeight="1" x14ac:dyDescent="0.3">
      <c r="B6" s="165" t="s">
        <v>797</v>
      </c>
      <c r="C6" s="166"/>
      <c r="D6" s="166"/>
      <c r="E6" s="166"/>
      <c r="F6" s="166"/>
      <c r="G6" s="166"/>
      <c r="H6" s="166"/>
      <c r="I6" s="166"/>
      <c r="J6" s="166"/>
      <c r="K6" s="166"/>
      <c r="L6" s="166"/>
      <c r="M6" s="216" t="s">
        <v>130</v>
      </c>
      <c r="N6" s="216"/>
      <c r="O6" s="216"/>
      <c r="P6" s="216"/>
      <c r="Q6" s="216"/>
      <c r="R6" s="216"/>
      <c r="S6" s="216"/>
      <c r="T6" s="216"/>
      <c r="U6" s="216"/>
      <c r="V6" s="21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218" t="s">
        <v>430</v>
      </c>
      <c r="C8" s="175"/>
      <c r="D8" s="175"/>
      <c r="E8" s="175"/>
      <c r="F8" s="175"/>
      <c r="G8" s="175"/>
      <c r="H8" s="175"/>
      <c r="I8" s="175"/>
      <c r="J8" s="175" t="s">
        <v>431</v>
      </c>
      <c r="K8" s="175"/>
      <c r="L8" s="175"/>
      <c r="M8" s="175"/>
      <c r="N8" s="175"/>
      <c r="O8" s="175"/>
      <c r="P8" s="175"/>
      <c r="Q8" s="175" t="s">
        <v>432</v>
      </c>
      <c r="R8" s="175"/>
      <c r="S8" s="175"/>
      <c r="T8" s="175"/>
      <c r="U8" s="175"/>
      <c r="V8" s="219"/>
    </row>
    <row r="9" spans="2:22" s="6" customFormat="1" ht="57" customHeight="1" x14ac:dyDescent="0.3">
      <c r="B9" s="165" t="s">
        <v>127</v>
      </c>
      <c r="C9" s="166"/>
      <c r="D9" s="166"/>
      <c r="E9" s="166"/>
      <c r="F9" s="166"/>
      <c r="G9" s="166"/>
      <c r="H9" s="166"/>
      <c r="I9" s="166"/>
      <c r="J9" s="166" t="s">
        <v>208</v>
      </c>
      <c r="K9" s="166"/>
      <c r="L9" s="166"/>
      <c r="M9" s="166"/>
      <c r="N9" s="166"/>
      <c r="O9" s="166"/>
      <c r="P9" s="166"/>
      <c r="Q9" s="166" t="s">
        <v>213</v>
      </c>
      <c r="R9" s="166"/>
      <c r="S9" s="166"/>
      <c r="T9" s="166"/>
      <c r="U9" s="166"/>
      <c r="V9" s="167"/>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223" t="s">
        <v>5</v>
      </c>
      <c r="C11" s="224"/>
      <c r="D11" s="224"/>
      <c r="E11" s="224"/>
      <c r="F11" s="224"/>
      <c r="G11" s="224"/>
      <c r="H11" s="224"/>
      <c r="I11" s="224"/>
      <c r="J11" s="224"/>
      <c r="K11" s="224"/>
      <c r="L11" s="224"/>
      <c r="M11" s="224"/>
      <c r="N11" s="224"/>
      <c r="O11" s="224"/>
      <c r="P11" s="224"/>
      <c r="Q11" s="224"/>
      <c r="R11" s="224"/>
      <c r="S11" s="224"/>
      <c r="T11" s="224"/>
      <c r="U11" s="224"/>
      <c r="V11" s="225"/>
    </row>
    <row r="12" spans="2:22" s="6" customFormat="1" ht="31.95" customHeight="1" x14ac:dyDescent="0.3">
      <c r="B12" s="223" t="s">
        <v>122</v>
      </c>
      <c r="C12" s="224"/>
      <c r="D12" s="224"/>
      <c r="E12" s="224"/>
      <c r="F12" s="224"/>
      <c r="G12" s="224"/>
      <c r="H12" s="224"/>
      <c r="I12" s="224"/>
      <c r="J12" s="224"/>
      <c r="K12" s="224"/>
      <c r="L12" s="224"/>
      <c r="M12" s="224" t="s">
        <v>123</v>
      </c>
      <c r="N12" s="224"/>
      <c r="O12" s="224"/>
      <c r="P12" s="224"/>
      <c r="Q12" s="224"/>
      <c r="R12" s="224"/>
      <c r="S12" s="224"/>
      <c r="T12" s="224"/>
      <c r="U12" s="224"/>
      <c r="V12" s="225"/>
    </row>
    <row r="13" spans="2:22" s="6" customFormat="1" ht="61.95" customHeight="1" x14ac:dyDescent="0.3">
      <c r="B13" s="165" t="s">
        <v>801</v>
      </c>
      <c r="C13" s="166"/>
      <c r="D13" s="166"/>
      <c r="E13" s="166"/>
      <c r="F13" s="166"/>
      <c r="G13" s="166"/>
      <c r="H13" s="166"/>
      <c r="I13" s="166"/>
      <c r="J13" s="166"/>
      <c r="K13" s="166"/>
      <c r="L13" s="166"/>
      <c r="M13" s="166" t="s">
        <v>788</v>
      </c>
      <c r="N13" s="166"/>
      <c r="O13" s="166"/>
      <c r="P13" s="166"/>
      <c r="Q13" s="166"/>
      <c r="R13" s="166"/>
      <c r="S13" s="166"/>
      <c r="T13" s="166"/>
      <c r="U13" s="166"/>
      <c r="V13" s="167"/>
    </row>
    <row r="14" spans="2:22" s="6" customFormat="1" ht="35.4" customHeight="1" x14ac:dyDescent="0.3">
      <c r="B14" s="218" t="s">
        <v>6</v>
      </c>
      <c r="C14" s="175"/>
      <c r="D14" s="175"/>
      <c r="E14" s="175"/>
      <c r="F14" s="175"/>
      <c r="G14" s="175"/>
      <c r="H14" s="175"/>
      <c r="I14" s="175"/>
      <c r="J14" s="175"/>
      <c r="K14" s="175"/>
      <c r="L14" s="175"/>
      <c r="M14" s="175"/>
      <c r="N14" s="175"/>
      <c r="O14" s="175"/>
      <c r="P14" s="175"/>
      <c r="Q14" s="175"/>
      <c r="R14" s="175"/>
      <c r="S14" s="175"/>
      <c r="T14" s="175"/>
      <c r="U14" s="175"/>
      <c r="V14" s="219"/>
    </row>
    <row r="15" spans="2:22" s="6" customFormat="1" ht="31.95" customHeight="1" x14ac:dyDescent="0.3">
      <c r="B15" s="218" t="s">
        <v>122</v>
      </c>
      <c r="C15" s="175"/>
      <c r="D15" s="175"/>
      <c r="E15" s="175"/>
      <c r="F15" s="175"/>
      <c r="G15" s="175"/>
      <c r="H15" s="175"/>
      <c r="I15" s="175"/>
      <c r="J15" s="175"/>
      <c r="K15" s="175"/>
      <c r="L15" s="175"/>
      <c r="M15" s="175" t="s">
        <v>123</v>
      </c>
      <c r="N15" s="175"/>
      <c r="O15" s="175"/>
      <c r="P15" s="175"/>
      <c r="Q15" s="175"/>
      <c r="R15" s="175"/>
      <c r="S15" s="175"/>
      <c r="T15" s="175"/>
      <c r="U15" s="175"/>
      <c r="V15" s="219"/>
    </row>
    <row r="16" spans="2:22" s="6" customFormat="1" ht="84" customHeight="1" x14ac:dyDescent="0.3">
      <c r="B16" s="165" t="s">
        <v>785</v>
      </c>
      <c r="C16" s="166"/>
      <c r="D16" s="166"/>
      <c r="E16" s="166"/>
      <c r="F16" s="166"/>
      <c r="G16" s="166"/>
      <c r="H16" s="166"/>
      <c r="I16" s="166"/>
      <c r="J16" s="166"/>
      <c r="K16" s="166"/>
      <c r="L16" s="166"/>
      <c r="M16" s="166" t="s">
        <v>798</v>
      </c>
      <c r="N16" s="166"/>
      <c r="O16" s="166"/>
      <c r="P16" s="166"/>
      <c r="Q16" s="166"/>
      <c r="R16" s="166"/>
      <c r="S16" s="166"/>
      <c r="T16" s="166"/>
      <c r="U16" s="166"/>
      <c r="V16" s="167"/>
    </row>
    <row r="17" spans="2:25" s="6" customFormat="1" ht="35.4" customHeight="1" x14ac:dyDescent="0.3">
      <c r="B17" s="218" t="s">
        <v>7</v>
      </c>
      <c r="C17" s="175"/>
      <c r="D17" s="175"/>
      <c r="E17" s="175"/>
      <c r="F17" s="175"/>
      <c r="G17" s="175"/>
      <c r="H17" s="175"/>
      <c r="I17" s="175"/>
      <c r="J17" s="175"/>
      <c r="K17" s="175"/>
      <c r="L17" s="175"/>
      <c r="M17" s="175"/>
      <c r="N17" s="175"/>
      <c r="O17" s="175"/>
      <c r="P17" s="175"/>
      <c r="Q17" s="175"/>
      <c r="R17" s="175"/>
      <c r="S17" s="175"/>
      <c r="T17" s="175"/>
      <c r="U17" s="175"/>
      <c r="V17" s="219"/>
    </row>
    <row r="18" spans="2:25" s="6" customFormat="1" ht="31.95" customHeight="1" x14ac:dyDescent="0.3">
      <c r="B18" s="218" t="s">
        <v>122</v>
      </c>
      <c r="C18" s="175"/>
      <c r="D18" s="175"/>
      <c r="E18" s="175"/>
      <c r="F18" s="175"/>
      <c r="G18" s="175"/>
      <c r="H18" s="175"/>
      <c r="I18" s="175"/>
      <c r="J18" s="175"/>
      <c r="K18" s="175"/>
      <c r="L18" s="175"/>
      <c r="M18" s="175" t="s">
        <v>123</v>
      </c>
      <c r="N18" s="175"/>
      <c r="O18" s="175"/>
      <c r="P18" s="175"/>
      <c r="Q18" s="175"/>
      <c r="R18" s="175"/>
      <c r="S18" s="175"/>
      <c r="T18" s="175"/>
      <c r="U18" s="175"/>
      <c r="V18" s="219"/>
    </row>
    <row r="19" spans="2:25" s="6" customFormat="1" ht="49.2" customHeight="1" x14ac:dyDescent="0.3">
      <c r="B19" s="165" t="s">
        <v>802</v>
      </c>
      <c r="C19" s="166"/>
      <c r="D19" s="166"/>
      <c r="E19" s="166"/>
      <c r="F19" s="166"/>
      <c r="G19" s="166"/>
      <c r="H19" s="166"/>
      <c r="I19" s="166"/>
      <c r="J19" s="166"/>
      <c r="K19" s="166"/>
      <c r="L19" s="166"/>
      <c r="M19" s="166" t="s">
        <v>799</v>
      </c>
      <c r="N19" s="166"/>
      <c r="O19" s="166"/>
      <c r="P19" s="166"/>
      <c r="Q19" s="166"/>
      <c r="R19" s="166"/>
      <c r="S19" s="166"/>
      <c r="T19" s="166"/>
      <c r="U19" s="166"/>
      <c r="V19" s="167"/>
    </row>
    <row r="20" spans="2:25" s="6" customFormat="1" ht="35.4" customHeight="1" x14ac:dyDescent="0.3">
      <c r="B20" s="218" t="s">
        <v>8</v>
      </c>
      <c r="C20" s="175"/>
      <c r="D20" s="175"/>
      <c r="E20" s="175"/>
      <c r="F20" s="175"/>
      <c r="G20" s="175"/>
      <c r="H20" s="175"/>
      <c r="I20" s="175"/>
      <c r="J20" s="175"/>
      <c r="K20" s="175"/>
      <c r="L20" s="175"/>
      <c r="M20" s="175"/>
      <c r="N20" s="175"/>
      <c r="O20" s="175"/>
      <c r="P20" s="175"/>
      <c r="Q20" s="175"/>
      <c r="R20" s="175"/>
      <c r="S20" s="175"/>
      <c r="T20" s="175"/>
      <c r="U20" s="175"/>
      <c r="V20" s="219"/>
    </row>
    <row r="21" spans="2:25" s="6" customFormat="1" ht="31.95" customHeight="1" x14ac:dyDescent="0.3">
      <c r="B21" s="218" t="s">
        <v>122</v>
      </c>
      <c r="C21" s="175"/>
      <c r="D21" s="175"/>
      <c r="E21" s="175"/>
      <c r="F21" s="175"/>
      <c r="G21" s="175"/>
      <c r="H21" s="175"/>
      <c r="I21" s="175"/>
      <c r="J21" s="175"/>
      <c r="K21" s="175"/>
      <c r="L21" s="175"/>
      <c r="M21" s="175" t="s">
        <v>123</v>
      </c>
      <c r="N21" s="175"/>
      <c r="O21" s="175"/>
      <c r="P21" s="175"/>
      <c r="Q21" s="175"/>
      <c r="R21" s="175"/>
      <c r="S21" s="175"/>
      <c r="T21" s="175"/>
      <c r="U21" s="175"/>
      <c r="V21" s="219"/>
      <c r="W21" s="36"/>
      <c r="X21" s="36"/>
      <c r="Y21" s="37"/>
    </row>
    <row r="22" spans="2:25" s="6" customFormat="1" ht="95.4" customHeight="1" x14ac:dyDescent="0.3">
      <c r="B22" s="165" t="s">
        <v>787</v>
      </c>
      <c r="C22" s="166"/>
      <c r="D22" s="166"/>
      <c r="E22" s="166"/>
      <c r="F22" s="166"/>
      <c r="G22" s="166"/>
      <c r="H22" s="166"/>
      <c r="I22" s="166"/>
      <c r="J22" s="166"/>
      <c r="K22" s="166"/>
      <c r="L22" s="166"/>
      <c r="M22" s="166" t="s">
        <v>800</v>
      </c>
      <c r="N22" s="166"/>
      <c r="O22" s="166"/>
      <c r="P22" s="166"/>
      <c r="Q22" s="166"/>
      <c r="R22" s="166"/>
      <c r="S22" s="166"/>
      <c r="T22" s="166"/>
      <c r="U22" s="166"/>
      <c r="V22" s="167"/>
      <c r="W22" s="36"/>
      <c r="X22" s="36"/>
      <c r="Y22" s="36"/>
    </row>
    <row r="23" spans="2:25" s="6" customFormat="1" ht="64.95" customHeight="1" x14ac:dyDescent="0.3">
      <c r="B23" s="291" t="s">
        <v>9</v>
      </c>
      <c r="C23" s="292"/>
      <c r="D23" s="292"/>
      <c r="E23" s="292"/>
      <c r="F23" s="292"/>
      <c r="G23" s="292"/>
      <c r="H23" s="292"/>
      <c r="I23" s="292"/>
      <c r="J23" s="292"/>
      <c r="K23" s="292"/>
      <c r="L23" s="292"/>
      <c r="M23" s="292"/>
      <c r="N23" s="169" t="s">
        <v>434</v>
      </c>
      <c r="O23" s="313"/>
      <c r="P23" s="169" t="s">
        <v>559</v>
      </c>
      <c r="Q23" s="170"/>
      <c r="R23" s="169" t="s">
        <v>1001</v>
      </c>
      <c r="S23" s="170"/>
      <c r="T23" s="175" t="s">
        <v>131</v>
      </c>
      <c r="U23" s="175"/>
      <c r="V23" s="219"/>
    </row>
    <row r="24" spans="2:25" s="6" customFormat="1" ht="54" customHeight="1" x14ac:dyDescent="0.3">
      <c r="B24" s="223" t="s">
        <v>126</v>
      </c>
      <c r="C24" s="224"/>
      <c r="D24" s="224"/>
      <c r="E24" s="224"/>
      <c r="F24" s="224"/>
      <c r="G24" s="224"/>
      <c r="H24" s="224"/>
      <c r="I24" s="224"/>
      <c r="J24" s="224" t="s">
        <v>433</v>
      </c>
      <c r="K24" s="224"/>
      <c r="L24" s="224"/>
      <c r="M24" s="224"/>
      <c r="N24" s="171" t="s">
        <v>263</v>
      </c>
      <c r="O24" s="202"/>
      <c r="P24" s="464">
        <f>V37</f>
        <v>205644.50000000006</v>
      </c>
      <c r="Q24" s="465"/>
      <c r="R24" s="464">
        <f>V45</f>
        <v>230322.84000000005</v>
      </c>
      <c r="S24" s="465"/>
      <c r="T24" s="166" t="s">
        <v>467</v>
      </c>
      <c r="U24" s="166"/>
      <c r="V24" s="167"/>
    </row>
    <row r="25" spans="2:25" s="6" customFormat="1" ht="84" customHeight="1" thickBot="1" x14ac:dyDescent="0.35">
      <c r="B25" s="242" t="s">
        <v>963</v>
      </c>
      <c r="C25" s="240"/>
      <c r="D25" s="240"/>
      <c r="E25" s="240"/>
      <c r="F25" s="240"/>
      <c r="G25" s="240"/>
      <c r="H25" s="240"/>
      <c r="I25" s="240"/>
      <c r="J25" s="243">
        <v>7862</v>
      </c>
      <c r="K25" s="240"/>
      <c r="L25" s="240"/>
      <c r="M25" s="240"/>
      <c r="N25" s="173"/>
      <c r="O25" s="204"/>
      <c r="P25" s="466"/>
      <c r="Q25" s="467"/>
      <c r="R25" s="466"/>
      <c r="S25" s="467"/>
      <c r="T25" s="240"/>
      <c r="U25" s="240"/>
      <c r="V25" s="241"/>
    </row>
    <row r="26" spans="2:25" s="6" customFormat="1" ht="57" customHeight="1" x14ac:dyDescent="0.3">
      <c r="B26" s="232" t="s">
        <v>428</v>
      </c>
      <c r="C26" s="233"/>
      <c r="D26" s="233"/>
      <c r="E26" s="233"/>
      <c r="F26" s="233"/>
      <c r="G26" s="233"/>
      <c r="H26" s="233"/>
      <c r="I26" s="233"/>
      <c r="J26" s="233"/>
      <c r="K26" s="233"/>
      <c r="L26" s="233"/>
      <c r="M26" s="233"/>
      <c r="N26" s="233"/>
      <c r="O26" s="233"/>
      <c r="P26" s="233"/>
      <c r="Q26" s="233"/>
      <c r="R26" s="233"/>
      <c r="S26" s="233"/>
      <c r="T26" s="233"/>
      <c r="U26" s="233"/>
      <c r="V26" s="234"/>
    </row>
    <row r="27" spans="2:25" s="6" customFormat="1" ht="66.599999999999994" customHeight="1" x14ac:dyDescent="0.3">
      <c r="B27" s="284" t="s">
        <v>49</v>
      </c>
      <c r="C27" s="285"/>
      <c r="D27" s="286"/>
      <c r="E27" s="287" t="s">
        <v>48</v>
      </c>
      <c r="F27" s="285"/>
      <c r="G27" s="285"/>
      <c r="H27" s="286"/>
      <c r="I27" s="287" t="s">
        <v>26</v>
      </c>
      <c r="J27" s="285"/>
      <c r="K27" s="285"/>
      <c r="L27" s="286"/>
      <c r="M27" s="287" t="s">
        <v>27</v>
      </c>
      <c r="N27" s="285"/>
      <c r="O27" s="285"/>
      <c r="P27" s="286"/>
      <c r="Q27" s="287" t="s">
        <v>30</v>
      </c>
      <c r="R27" s="286"/>
      <c r="S27" s="287" t="s">
        <v>31</v>
      </c>
      <c r="T27" s="286"/>
      <c r="U27" s="287" t="s">
        <v>32</v>
      </c>
      <c r="V27" s="293"/>
    </row>
    <row r="28" spans="2:25" s="6" customFormat="1" ht="148.19999999999999" customHeight="1" x14ac:dyDescent="0.3">
      <c r="B28" s="405" t="s">
        <v>28</v>
      </c>
      <c r="C28" s="406"/>
      <c r="D28" s="406"/>
      <c r="E28" s="166" t="s">
        <v>803</v>
      </c>
      <c r="F28" s="166"/>
      <c r="G28" s="166"/>
      <c r="H28" s="166"/>
      <c r="I28" s="248" t="s">
        <v>807</v>
      </c>
      <c r="J28" s="248"/>
      <c r="K28" s="248"/>
      <c r="L28" s="248"/>
      <c r="M28" s="248" t="s">
        <v>808</v>
      </c>
      <c r="N28" s="248"/>
      <c r="O28" s="248"/>
      <c r="P28" s="248"/>
      <c r="Q28" s="249" t="s">
        <v>132</v>
      </c>
      <c r="R28" s="249"/>
      <c r="S28" s="249" t="s">
        <v>38</v>
      </c>
      <c r="T28" s="249"/>
      <c r="U28" s="249" t="s">
        <v>40</v>
      </c>
      <c r="V28" s="250"/>
    </row>
    <row r="29" spans="2:25" s="6" customFormat="1" ht="148.19999999999999" customHeight="1" x14ac:dyDescent="0.3">
      <c r="B29" s="405" t="s">
        <v>33</v>
      </c>
      <c r="C29" s="406"/>
      <c r="D29" s="406"/>
      <c r="E29" s="166" t="s">
        <v>804</v>
      </c>
      <c r="F29" s="166"/>
      <c r="G29" s="166"/>
      <c r="H29" s="166"/>
      <c r="I29" s="248" t="s">
        <v>448</v>
      </c>
      <c r="J29" s="248"/>
      <c r="K29" s="248"/>
      <c r="L29" s="248"/>
      <c r="M29" s="248" t="s">
        <v>451</v>
      </c>
      <c r="N29" s="248"/>
      <c r="O29" s="248"/>
      <c r="P29" s="248"/>
      <c r="Q29" s="249" t="s">
        <v>132</v>
      </c>
      <c r="R29" s="249"/>
      <c r="S29" s="249" t="s">
        <v>38</v>
      </c>
      <c r="T29" s="249"/>
      <c r="U29" s="249" t="s">
        <v>41</v>
      </c>
      <c r="V29" s="250"/>
    </row>
    <row r="30" spans="2:25" s="6" customFormat="1" ht="148.19999999999999" customHeight="1" x14ac:dyDescent="0.3">
      <c r="B30" s="405" t="s">
        <v>29</v>
      </c>
      <c r="C30" s="406"/>
      <c r="D30" s="406"/>
      <c r="E30" s="166" t="s">
        <v>805</v>
      </c>
      <c r="F30" s="166"/>
      <c r="G30" s="166" t="s">
        <v>805</v>
      </c>
      <c r="H30" s="166"/>
      <c r="I30" s="166" t="s">
        <v>449</v>
      </c>
      <c r="J30" s="166"/>
      <c r="K30" s="166" t="s">
        <v>449</v>
      </c>
      <c r="L30" s="166"/>
      <c r="M30" s="248" t="s">
        <v>468</v>
      </c>
      <c r="N30" s="248"/>
      <c r="O30" s="248"/>
      <c r="P30" s="248"/>
      <c r="Q30" s="249" t="s">
        <v>132</v>
      </c>
      <c r="R30" s="249"/>
      <c r="S30" s="249" t="s">
        <v>38</v>
      </c>
      <c r="T30" s="249"/>
      <c r="U30" s="249" t="s">
        <v>41</v>
      </c>
      <c r="V30" s="250"/>
    </row>
    <row r="31" spans="2:25" s="6" customFormat="1" ht="148.19999999999999" customHeight="1" thickBot="1" x14ac:dyDescent="0.35">
      <c r="B31" s="405" t="s">
        <v>133</v>
      </c>
      <c r="C31" s="406"/>
      <c r="D31" s="406"/>
      <c r="E31" s="294" t="s">
        <v>806</v>
      </c>
      <c r="F31" s="295"/>
      <c r="G31" s="295" t="s">
        <v>806</v>
      </c>
      <c r="H31" s="296"/>
      <c r="I31" s="166" t="s">
        <v>450</v>
      </c>
      <c r="J31" s="166" t="s">
        <v>450</v>
      </c>
      <c r="K31" s="166" t="s">
        <v>450</v>
      </c>
      <c r="L31" s="166" t="s">
        <v>450</v>
      </c>
      <c r="M31" s="469" t="s">
        <v>452</v>
      </c>
      <c r="N31" s="470"/>
      <c r="O31" s="470"/>
      <c r="P31" s="471"/>
      <c r="Q31" s="249" t="s">
        <v>135</v>
      </c>
      <c r="R31" s="249"/>
      <c r="S31" s="249" t="s">
        <v>38</v>
      </c>
      <c r="T31" s="249"/>
      <c r="U31" s="249" t="s">
        <v>43</v>
      </c>
      <c r="V31" s="250"/>
    </row>
    <row r="32" spans="2:25" s="6" customFormat="1" ht="60.6" customHeight="1" thickBot="1" x14ac:dyDescent="0.35">
      <c r="B32" s="267" t="s">
        <v>140</v>
      </c>
      <c r="C32" s="268"/>
      <c r="D32" s="268"/>
      <c r="E32" s="268"/>
      <c r="F32" s="268"/>
      <c r="G32" s="268"/>
      <c r="H32" s="268"/>
      <c r="I32" s="268"/>
      <c r="J32" s="268"/>
      <c r="K32" s="268"/>
      <c r="L32" s="268"/>
      <c r="M32" s="268"/>
      <c r="N32" s="268"/>
      <c r="O32" s="268"/>
      <c r="P32" s="268"/>
      <c r="Q32" s="268"/>
      <c r="R32" s="268"/>
      <c r="S32" s="268"/>
      <c r="T32" s="268"/>
      <c r="U32" s="268"/>
      <c r="V32" s="268"/>
      <c r="W32" s="269"/>
    </row>
    <row r="33" spans="2:25" s="6" customFormat="1" ht="60.6" customHeight="1" thickBot="1" x14ac:dyDescent="0.35">
      <c r="B33" s="267" t="s">
        <v>429</v>
      </c>
      <c r="C33" s="268"/>
      <c r="D33" s="268"/>
      <c r="E33" s="268"/>
      <c r="F33" s="268"/>
      <c r="G33" s="268"/>
      <c r="H33" s="268"/>
      <c r="I33" s="268"/>
      <c r="J33" s="268"/>
      <c r="K33" s="268"/>
      <c r="L33" s="268"/>
      <c r="M33" s="268"/>
      <c r="N33" s="268"/>
      <c r="O33" s="268"/>
      <c r="P33" s="268"/>
      <c r="Q33" s="268"/>
      <c r="R33" s="268"/>
      <c r="S33" s="268"/>
      <c r="T33" s="268"/>
      <c r="U33" s="268"/>
      <c r="V33" s="268"/>
      <c r="W33" s="269"/>
    </row>
    <row r="34" spans="2:25" s="7" customFormat="1" ht="98.4" customHeight="1" thickBot="1" x14ac:dyDescent="0.35">
      <c r="B34" s="181" t="s">
        <v>133</v>
      </c>
      <c r="C34" s="344" t="s">
        <v>141</v>
      </c>
      <c r="D34" s="345"/>
      <c r="E34" s="345"/>
      <c r="F34" s="346"/>
      <c r="G34" s="43" t="s">
        <v>399</v>
      </c>
      <c r="H34" s="44" t="s">
        <v>12</v>
      </c>
      <c r="I34" s="43" t="s">
        <v>13</v>
      </c>
      <c r="J34" s="44" t="s">
        <v>14</v>
      </c>
      <c r="K34" s="44" t="s">
        <v>15</v>
      </c>
      <c r="L34" s="44" t="s">
        <v>16</v>
      </c>
      <c r="M34" s="44" t="s">
        <v>17</v>
      </c>
      <c r="N34" s="45" t="s">
        <v>18</v>
      </c>
      <c r="O34" s="44" t="s">
        <v>19</v>
      </c>
      <c r="P34" s="44" t="s">
        <v>20</v>
      </c>
      <c r="Q34" s="44" t="s">
        <v>21</v>
      </c>
      <c r="R34" s="44" t="s">
        <v>22</v>
      </c>
      <c r="S34" s="44" t="s">
        <v>23</v>
      </c>
      <c r="T34" s="44" t="s">
        <v>24</v>
      </c>
      <c r="U34" s="44" t="s">
        <v>25</v>
      </c>
      <c r="V34" s="44" t="s">
        <v>11</v>
      </c>
      <c r="W34" s="46" t="s">
        <v>42</v>
      </c>
    </row>
    <row r="35" spans="2:25" s="6" customFormat="1" ht="141.6" customHeight="1" x14ac:dyDescent="0.3">
      <c r="B35" s="182"/>
      <c r="C35" s="171" t="s">
        <v>214</v>
      </c>
      <c r="D35" s="202"/>
      <c r="E35" s="202"/>
      <c r="F35" s="172"/>
      <c r="G35" s="166">
        <v>360</v>
      </c>
      <c r="H35" s="316" t="s">
        <v>198</v>
      </c>
      <c r="I35" s="361">
        <v>7862</v>
      </c>
      <c r="J35" s="62">
        <v>1</v>
      </c>
      <c r="K35" s="62">
        <v>1</v>
      </c>
      <c r="L35" s="62">
        <v>1</v>
      </c>
      <c r="M35" s="62">
        <v>1</v>
      </c>
      <c r="N35" s="62">
        <v>1</v>
      </c>
      <c r="O35" s="62">
        <v>1</v>
      </c>
      <c r="P35" s="62">
        <v>1</v>
      </c>
      <c r="Q35" s="62">
        <v>1</v>
      </c>
      <c r="R35" s="62">
        <v>1</v>
      </c>
      <c r="S35" s="62">
        <v>1</v>
      </c>
      <c r="T35" s="62">
        <v>1</v>
      </c>
      <c r="U35" s="62">
        <v>1</v>
      </c>
      <c r="V35" s="62">
        <f>SUM(J35:U35)</f>
        <v>12</v>
      </c>
      <c r="W35" s="468" t="s">
        <v>968</v>
      </c>
    </row>
    <row r="36" spans="2:25" s="6" customFormat="1" ht="141.6" customHeight="1" thickBot="1" x14ac:dyDescent="0.35">
      <c r="B36" s="183"/>
      <c r="C36" s="173"/>
      <c r="D36" s="204"/>
      <c r="E36" s="204"/>
      <c r="F36" s="174"/>
      <c r="G36" s="240"/>
      <c r="H36" s="317"/>
      <c r="I36" s="348"/>
      <c r="J36" s="108">
        <v>17137.04</v>
      </c>
      <c r="K36" s="108">
        <v>17137.04</v>
      </c>
      <c r="L36" s="108">
        <v>17137.04</v>
      </c>
      <c r="M36" s="108">
        <v>17137.04</v>
      </c>
      <c r="N36" s="108">
        <v>17137.04</v>
      </c>
      <c r="O36" s="108">
        <v>17137.04</v>
      </c>
      <c r="P36" s="108">
        <v>17137.04</v>
      </c>
      <c r="Q36" s="108">
        <v>17137.04</v>
      </c>
      <c r="R36" s="108">
        <v>17137.04</v>
      </c>
      <c r="S36" s="108">
        <v>17137.04</v>
      </c>
      <c r="T36" s="108">
        <v>17137.04</v>
      </c>
      <c r="U36" s="108">
        <v>17137.060000000001</v>
      </c>
      <c r="V36" s="61">
        <f>SUM(J36:U36)</f>
        <v>205644.50000000006</v>
      </c>
      <c r="W36" s="420"/>
      <c r="Y36" s="33"/>
    </row>
    <row r="37" spans="2:25" s="6" customFormat="1" ht="70.95" customHeight="1" x14ac:dyDescent="0.3">
      <c r="B37" s="35"/>
      <c r="C37" s="35"/>
      <c r="D37" s="35"/>
      <c r="E37" s="35"/>
      <c r="F37" s="35"/>
      <c r="G37" s="35"/>
      <c r="H37" s="35"/>
      <c r="I37" s="35"/>
      <c r="J37" s="35"/>
      <c r="K37" s="35"/>
      <c r="L37" s="35"/>
      <c r="M37" s="35"/>
      <c r="N37" s="35"/>
      <c r="O37" s="35"/>
      <c r="P37" s="35"/>
      <c r="Q37" s="35"/>
      <c r="R37" s="157"/>
      <c r="S37" s="157"/>
      <c r="T37" s="168" t="s">
        <v>11</v>
      </c>
      <c r="U37" s="168"/>
      <c r="V37" s="42">
        <f>V36</f>
        <v>205644.50000000006</v>
      </c>
    </row>
    <row r="38" spans="2:25" s="6" customFormat="1" ht="15" x14ac:dyDescent="0.3"/>
    <row r="39" spans="2:25" s="6" customFormat="1" ht="15.6" thickBot="1" x14ac:dyDescent="0.35">
      <c r="W39" s="32"/>
    </row>
    <row r="40" spans="2:25" s="6" customFormat="1" ht="60.6" customHeight="1" thickBot="1" x14ac:dyDescent="0.35">
      <c r="B40" s="267" t="s">
        <v>140</v>
      </c>
      <c r="C40" s="268"/>
      <c r="D40" s="268"/>
      <c r="E40" s="268"/>
      <c r="F40" s="268"/>
      <c r="G40" s="268"/>
      <c r="H40" s="268"/>
      <c r="I40" s="268"/>
      <c r="J40" s="268"/>
      <c r="K40" s="268"/>
      <c r="L40" s="268"/>
      <c r="M40" s="268"/>
      <c r="N40" s="268"/>
      <c r="O40" s="268"/>
      <c r="P40" s="268"/>
      <c r="Q40" s="268"/>
      <c r="R40" s="268"/>
      <c r="S40" s="268"/>
      <c r="T40" s="268"/>
      <c r="U40" s="268"/>
      <c r="V40" s="268"/>
      <c r="W40" s="269"/>
    </row>
    <row r="41" spans="2:25" s="6" customFormat="1" ht="60.6" customHeight="1" thickBot="1" x14ac:dyDescent="0.35">
      <c r="B41" s="267" t="s">
        <v>998</v>
      </c>
      <c r="C41" s="268"/>
      <c r="D41" s="268"/>
      <c r="E41" s="268"/>
      <c r="F41" s="268"/>
      <c r="G41" s="268"/>
      <c r="H41" s="268"/>
      <c r="I41" s="268"/>
      <c r="J41" s="268"/>
      <c r="K41" s="268"/>
      <c r="L41" s="268"/>
      <c r="M41" s="268"/>
      <c r="N41" s="268"/>
      <c r="O41" s="268"/>
      <c r="P41" s="268"/>
      <c r="Q41" s="268"/>
      <c r="R41" s="268"/>
      <c r="S41" s="268"/>
      <c r="T41" s="268"/>
      <c r="U41" s="268"/>
      <c r="V41" s="268"/>
      <c r="W41" s="269"/>
    </row>
    <row r="42" spans="2:25" s="7" customFormat="1" ht="98.4" customHeight="1" thickBot="1" x14ac:dyDescent="0.35">
      <c r="B42" s="181" t="s">
        <v>133</v>
      </c>
      <c r="C42" s="344" t="s">
        <v>141</v>
      </c>
      <c r="D42" s="345"/>
      <c r="E42" s="345"/>
      <c r="F42" s="346"/>
      <c r="G42" s="43" t="s">
        <v>459</v>
      </c>
      <c r="H42" s="44" t="s">
        <v>12</v>
      </c>
      <c r="I42" s="43" t="s">
        <v>13</v>
      </c>
      <c r="J42" s="44" t="s">
        <v>14</v>
      </c>
      <c r="K42" s="44" t="s">
        <v>15</v>
      </c>
      <c r="L42" s="44" t="s">
        <v>16</v>
      </c>
      <c r="M42" s="44" t="s">
        <v>17</v>
      </c>
      <c r="N42" s="45" t="s">
        <v>18</v>
      </c>
      <c r="O42" s="44" t="s">
        <v>19</v>
      </c>
      <c r="P42" s="44" t="s">
        <v>20</v>
      </c>
      <c r="Q42" s="44" t="s">
        <v>21</v>
      </c>
      <c r="R42" s="44" t="s">
        <v>22</v>
      </c>
      <c r="S42" s="44" t="s">
        <v>23</v>
      </c>
      <c r="T42" s="44" t="s">
        <v>24</v>
      </c>
      <c r="U42" s="44" t="s">
        <v>25</v>
      </c>
      <c r="V42" s="44" t="s">
        <v>11</v>
      </c>
      <c r="W42" s="46" t="s">
        <v>42</v>
      </c>
    </row>
    <row r="43" spans="2:25" s="6" customFormat="1" ht="141.6" customHeight="1" x14ac:dyDescent="0.3">
      <c r="B43" s="182"/>
      <c r="C43" s="171" t="s">
        <v>214</v>
      </c>
      <c r="D43" s="202"/>
      <c r="E43" s="202"/>
      <c r="F43" s="172"/>
      <c r="G43" s="166">
        <v>360</v>
      </c>
      <c r="H43" s="316" t="s">
        <v>198</v>
      </c>
      <c r="I43" s="361">
        <v>7862</v>
      </c>
      <c r="J43" s="62">
        <v>1</v>
      </c>
      <c r="K43" s="62">
        <v>1</v>
      </c>
      <c r="L43" s="62">
        <v>1</v>
      </c>
      <c r="M43" s="62">
        <v>1</v>
      </c>
      <c r="N43" s="62">
        <v>1</v>
      </c>
      <c r="O43" s="62">
        <v>1</v>
      </c>
      <c r="P43" s="62">
        <v>1</v>
      </c>
      <c r="Q43" s="62">
        <v>1</v>
      </c>
      <c r="R43" s="62">
        <v>1</v>
      </c>
      <c r="S43" s="62">
        <v>1</v>
      </c>
      <c r="T43" s="62">
        <v>1</v>
      </c>
      <c r="U43" s="62">
        <v>1</v>
      </c>
      <c r="V43" s="62">
        <v>12</v>
      </c>
      <c r="W43" s="468" t="s">
        <v>968</v>
      </c>
    </row>
    <row r="44" spans="2:25" s="6" customFormat="1" ht="141.6" customHeight="1" thickBot="1" x14ac:dyDescent="0.35">
      <c r="B44" s="183"/>
      <c r="C44" s="173"/>
      <c r="D44" s="204"/>
      <c r="E44" s="204"/>
      <c r="F44" s="174"/>
      <c r="G44" s="240"/>
      <c r="H44" s="317"/>
      <c r="I44" s="348"/>
      <c r="J44" s="108">
        <v>19193.57</v>
      </c>
      <c r="K44" s="108">
        <v>19193.57</v>
      </c>
      <c r="L44" s="108">
        <v>19193.57</v>
      </c>
      <c r="M44" s="108">
        <v>19193.57</v>
      </c>
      <c r="N44" s="108">
        <v>19193.57</v>
      </c>
      <c r="O44" s="108">
        <v>19193.57</v>
      </c>
      <c r="P44" s="108">
        <v>19193.57</v>
      </c>
      <c r="Q44" s="108">
        <v>19193.57</v>
      </c>
      <c r="R44" s="108">
        <v>19193.57</v>
      </c>
      <c r="S44" s="108">
        <v>19193.57</v>
      </c>
      <c r="T44" s="108">
        <v>19193.57</v>
      </c>
      <c r="U44" s="108">
        <v>19193.57</v>
      </c>
      <c r="V44" s="61">
        <f>SUM(J44:U44)</f>
        <v>230322.84000000005</v>
      </c>
      <c r="W44" s="420"/>
      <c r="Y44" s="33"/>
    </row>
    <row r="45" spans="2:25" s="6" customFormat="1" ht="70.95" customHeight="1" x14ac:dyDescent="0.3">
      <c r="B45" s="35"/>
      <c r="C45" s="35"/>
      <c r="D45" s="35"/>
      <c r="E45" s="35"/>
      <c r="F45" s="35"/>
      <c r="G45" s="35"/>
      <c r="H45" s="35"/>
      <c r="I45" s="35"/>
      <c r="J45" s="35"/>
      <c r="K45" s="35"/>
      <c r="L45" s="35"/>
      <c r="M45" s="35"/>
      <c r="N45" s="35"/>
      <c r="O45" s="35"/>
      <c r="P45" s="35"/>
      <c r="Q45" s="35"/>
      <c r="R45" s="157"/>
      <c r="S45" s="157"/>
      <c r="T45" s="168" t="s">
        <v>11</v>
      </c>
      <c r="U45" s="168"/>
      <c r="V45" s="42">
        <f>V44</f>
        <v>230322.84000000005</v>
      </c>
    </row>
    <row r="66" ht="13.95" customHeight="1" x14ac:dyDescent="0.3"/>
    <row r="67" ht="13.95" customHeight="1" x14ac:dyDescent="0.3"/>
    <row r="68" ht="13.95" customHeight="1" x14ac:dyDescent="0.3"/>
    <row r="69" ht="13.95" customHeight="1" x14ac:dyDescent="0.3"/>
    <row r="70" ht="13.95" customHeight="1" x14ac:dyDescent="0.3"/>
    <row r="71" ht="14.4" customHeight="1" x14ac:dyDescent="0.3"/>
    <row r="81" spans="20:20" ht="15" x14ac:dyDescent="0.3">
      <c r="T81" s="6"/>
    </row>
    <row r="82" spans="20:20" ht="15" x14ac:dyDescent="0.3">
      <c r="T82" s="6"/>
    </row>
    <row r="83" spans="20:20" ht="15" x14ac:dyDescent="0.3">
      <c r="T83" s="6"/>
    </row>
    <row r="84" spans="20:20" ht="15" x14ac:dyDescent="0.3">
      <c r="T84" s="6"/>
    </row>
    <row r="85" spans="20:20" ht="15" customHeight="1" x14ac:dyDescent="0.3">
      <c r="T85" s="6"/>
    </row>
    <row r="86" spans="20:20" ht="15" x14ac:dyDescent="0.3">
      <c r="T86" s="6"/>
    </row>
    <row r="87" spans="20:20" ht="15" customHeight="1" x14ac:dyDescent="0.3">
      <c r="T87" s="6"/>
    </row>
    <row r="88" spans="20:20" ht="15" x14ac:dyDescent="0.3">
      <c r="T88" s="6"/>
    </row>
    <row r="89" spans="20:20" ht="15" customHeight="1" x14ac:dyDescent="0.3">
      <c r="T89" s="6"/>
    </row>
    <row r="91" spans="20:20" ht="15" customHeight="1" x14ac:dyDescent="0.3"/>
    <row r="93" spans="20:20" ht="15" customHeight="1" x14ac:dyDescent="0.3"/>
    <row r="95" spans="20:20" ht="15" customHeight="1" x14ac:dyDescent="0.3"/>
  </sheetData>
  <mergeCells count="108">
    <mergeCell ref="R37:S37"/>
    <mergeCell ref="T37:U37"/>
    <mergeCell ref="B32:W32"/>
    <mergeCell ref="B33:W33"/>
    <mergeCell ref="B34:B36"/>
    <mergeCell ref="C34:F34"/>
    <mergeCell ref="C35:F36"/>
    <mergeCell ref="G35:G36"/>
    <mergeCell ref="H35:H36"/>
    <mergeCell ref="I35:I36"/>
    <mergeCell ref="W35:W36"/>
    <mergeCell ref="U30:V30"/>
    <mergeCell ref="B31:D31"/>
    <mergeCell ref="E31:H31"/>
    <mergeCell ref="I31:L31"/>
    <mergeCell ref="M31:P31"/>
    <mergeCell ref="Q31:R31"/>
    <mergeCell ref="S31:T31"/>
    <mergeCell ref="U31:V31"/>
    <mergeCell ref="B30:D30"/>
    <mergeCell ref="E30:H30"/>
    <mergeCell ref="I30:L30"/>
    <mergeCell ref="M30:P30"/>
    <mergeCell ref="Q30:R30"/>
    <mergeCell ref="S30:T30"/>
    <mergeCell ref="U27:V27"/>
    <mergeCell ref="B24:I24"/>
    <mergeCell ref="J24:M24"/>
    <mergeCell ref="T24:V25"/>
    <mergeCell ref="B25:I25"/>
    <mergeCell ref="J25:M25"/>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B21:L21"/>
    <mergeCell ref="M21:V21"/>
    <mergeCell ref="B22:L22"/>
    <mergeCell ref="M22:V22"/>
    <mergeCell ref="B23:M23"/>
    <mergeCell ref="T23:V23"/>
    <mergeCell ref="B17:V17"/>
    <mergeCell ref="B18:L18"/>
    <mergeCell ref="M18:V18"/>
    <mergeCell ref="B19:L19"/>
    <mergeCell ref="M19:V19"/>
    <mergeCell ref="B20:V20"/>
    <mergeCell ref="B16:L16"/>
    <mergeCell ref="M16:V16"/>
    <mergeCell ref="B9:I9"/>
    <mergeCell ref="J9:P9"/>
    <mergeCell ref="Q9:V9"/>
    <mergeCell ref="B10:V10"/>
    <mergeCell ref="B11:V11"/>
    <mergeCell ref="B12:L12"/>
    <mergeCell ref="M12:V12"/>
    <mergeCell ref="B14:V14"/>
    <mergeCell ref="B6:L6"/>
    <mergeCell ref="M6:V6"/>
    <mergeCell ref="B7:V7"/>
    <mergeCell ref="B8:I8"/>
    <mergeCell ref="J8:P8"/>
    <mergeCell ref="Q8:V8"/>
    <mergeCell ref="B15:L15"/>
    <mergeCell ref="M15:V15"/>
    <mergeCell ref="B2:V2"/>
    <mergeCell ref="B3:L3"/>
    <mergeCell ref="M3:V3"/>
    <mergeCell ref="B4:L4"/>
    <mergeCell ref="M4:V4"/>
    <mergeCell ref="B5:L5"/>
    <mergeCell ref="M5:V5"/>
    <mergeCell ref="B13:L13"/>
    <mergeCell ref="M13:V13"/>
    <mergeCell ref="R45:S45"/>
    <mergeCell ref="T45:U45"/>
    <mergeCell ref="N23:O23"/>
    <mergeCell ref="P23:Q23"/>
    <mergeCell ref="R23:S23"/>
    <mergeCell ref="N24:O25"/>
    <mergeCell ref="P24:Q25"/>
    <mergeCell ref="R24:S25"/>
    <mergeCell ref="B40:W40"/>
    <mergeCell ref="B41:W41"/>
    <mergeCell ref="B42:B44"/>
    <mergeCell ref="C42:F42"/>
    <mergeCell ref="C43:F44"/>
    <mergeCell ref="G43:G44"/>
    <mergeCell ref="H43:H44"/>
    <mergeCell ref="I43:I44"/>
    <mergeCell ref="W43:W44"/>
    <mergeCell ref="B26:V26"/>
    <mergeCell ref="B27:D27"/>
    <mergeCell ref="E27:H27"/>
    <mergeCell ref="I27:L27"/>
    <mergeCell ref="M27:P27"/>
    <mergeCell ref="Q27:R27"/>
    <mergeCell ref="S27:T27"/>
  </mergeCells>
  <printOptions horizontalCentered="1"/>
  <pageMargins left="0.23622047244094491" right="0.15748031496062992" top="1.1023622047244095" bottom="0.19685039370078741" header="0.15748031496062992" footer="0.15748031496062992"/>
  <pageSetup scale="30" fitToHeight="0" orientation="landscape" r:id="rId1"/>
  <headerFooter scaleWithDoc="0">
    <oddHeader>&amp;C&amp;G</oddHeader>
    <oddFooter>&amp;C&amp;G</oddFooter>
  </headerFooter>
  <rowBreaks count="2" manualBreakCount="2">
    <brk id="25" min="1" max="22" man="1"/>
    <brk id="39" min="1" max="22" man="1"/>
  </rowBreaks>
  <legacyDrawingHF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sheetPr>
  <dimension ref="B2:K18"/>
  <sheetViews>
    <sheetView view="pageBreakPreview" zoomScale="70" zoomScaleNormal="100" zoomScaleSheetLayoutView="70" workbookViewId="0">
      <selection activeCell="C3" sqref="C3:I3"/>
    </sheetView>
  </sheetViews>
  <sheetFormatPr baseColWidth="10" defaultColWidth="11.44140625" defaultRowHeight="13.8" x14ac:dyDescent="0.25"/>
  <cols>
    <col min="1" max="1" width="2.109375" style="3" customWidth="1"/>
    <col min="2" max="2" width="11.6640625" style="3" customWidth="1"/>
    <col min="3" max="3" width="11.44140625" style="3" customWidth="1"/>
    <col min="4" max="4" width="16.44140625" style="3" customWidth="1"/>
    <col min="5" max="5" width="12.109375" style="3" customWidth="1"/>
    <col min="6" max="8" width="11.44140625" style="3"/>
    <col min="9" max="9" width="13.33203125" style="3" customWidth="1"/>
    <col min="10" max="10" width="11.44140625" style="3"/>
    <col min="11" max="11" width="15" style="3" customWidth="1"/>
    <col min="12" max="16384" width="11.44140625" style="3"/>
  </cols>
  <sheetData>
    <row r="2" spans="2:11" ht="21" customHeight="1" x14ac:dyDescent="0.25">
      <c r="C2" s="157" t="s">
        <v>932</v>
      </c>
      <c r="D2" s="157"/>
      <c r="E2" s="157"/>
      <c r="F2" s="157"/>
      <c r="G2" s="157"/>
      <c r="H2" s="157"/>
      <c r="I2" s="157"/>
    </row>
    <row r="3" spans="2:11" ht="20.25" customHeight="1" x14ac:dyDescent="0.25">
      <c r="C3" s="159" t="s">
        <v>1169</v>
      </c>
      <c r="D3" s="159"/>
      <c r="E3" s="159"/>
      <c r="F3" s="159"/>
      <c r="G3" s="159"/>
      <c r="H3" s="159"/>
      <c r="I3" s="159"/>
    </row>
    <row r="4" spans="2:11" ht="20.25" customHeight="1" x14ac:dyDescent="0.25">
      <c r="B4" s="162" t="s">
        <v>215</v>
      </c>
      <c r="C4" s="162"/>
      <c r="D4" s="162"/>
      <c r="E4" s="162"/>
      <c r="F4" s="162"/>
      <c r="G4" s="162"/>
      <c r="H4" s="162"/>
      <c r="I4" s="162"/>
      <c r="J4" s="162"/>
      <c r="K4" s="162"/>
    </row>
    <row r="5" spans="2:11" ht="46.5" customHeight="1" x14ac:dyDescent="0.25">
      <c r="B5" s="162"/>
      <c r="C5" s="162"/>
      <c r="D5" s="162"/>
      <c r="E5" s="162"/>
      <c r="F5" s="162"/>
      <c r="G5" s="162"/>
      <c r="H5" s="162"/>
      <c r="I5" s="162"/>
      <c r="J5" s="162"/>
      <c r="K5" s="162"/>
    </row>
    <row r="6" spans="2:11" ht="4.5" customHeight="1" x14ac:dyDescent="0.25">
      <c r="C6" s="28"/>
      <c r="D6" s="28"/>
      <c r="E6" s="28"/>
      <c r="F6" s="28"/>
      <c r="G6" s="28"/>
      <c r="H6" s="28"/>
      <c r="I6" s="28"/>
    </row>
    <row r="7" spans="2:11" x14ac:dyDescent="0.25">
      <c r="B7" s="162" t="s">
        <v>933</v>
      </c>
      <c r="C7" s="162"/>
      <c r="D7" s="162"/>
      <c r="E7" s="162"/>
      <c r="F7" s="162"/>
      <c r="G7" s="162"/>
      <c r="H7" s="162"/>
      <c r="I7" s="162"/>
      <c r="J7" s="162"/>
      <c r="K7" s="162"/>
    </row>
    <row r="8" spans="2:11" ht="42" customHeight="1" x14ac:dyDescent="0.25">
      <c r="B8" s="162"/>
      <c r="C8" s="162"/>
      <c r="D8" s="162"/>
      <c r="E8" s="162"/>
      <c r="F8" s="162"/>
      <c r="G8" s="162"/>
      <c r="H8" s="162"/>
      <c r="I8" s="162"/>
      <c r="J8" s="162"/>
      <c r="K8" s="162"/>
    </row>
    <row r="9" spans="2:11" ht="30" customHeight="1" x14ac:dyDescent="0.25">
      <c r="B9" s="11" t="s">
        <v>97</v>
      </c>
      <c r="C9" s="12"/>
      <c r="D9" s="12"/>
      <c r="E9" s="12"/>
      <c r="F9" s="12"/>
      <c r="G9" s="12"/>
      <c r="H9" s="12"/>
      <c r="I9" s="12"/>
      <c r="J9" s="12"/>
    </row>
    <row r="10" spans="2:11" ht="20.25" customHeight="1" x14ac:dyDescent="0.25">
      <c r="B10" s="13" t="s">
        <v>311</v>
      </c>
      <c r="C10" s="12"/>
      <c r="D10" s="12"/>
      <c r="E10" s="12"/>
      <c r="F10" s="12"/>
      <c r="G10" s="12"/>
      <c r="H10" s="12"/>
      <c r="I10" s="12"/>
      <c r="J10" s="12"/>
    </row>
    <row r="11" spans="2:11" ht="20.25" customHeight="1" x14ac:dyDescent="0.25">
      <c r="B11" s="13" t="s">
        <v>394</v>
      </c>
      <c r="C11" s="12"/>
      <c r="D11" s="12"/>
      <c r="E11" s="12"/>
      <c r="F11" s="12"/>
      <c r="G11" s="12"/>
      <c r="H11" s="12"/>
      <c r="I11" s="12"/>
      <c r="J11" s="12"/>
    </row>
    <row r="12" spans="2:11" ht="20.25" customHeight="1" x14ac:dyDescent="0.25">
      <c r="B12" s="13" t="s">
        <v>393</v>
      </c>
      <c r="C12" s="12"/>
      <c r="D12" s="12"/>
      <c r="E12" s="12"/>
      <c r="F12" s="12"/>
      <c r="G12" s="12"/>
      <c r="H12" s="12"/>
      <c r="I12" s="12"/>
      <c r="J12" s="12"/>
    </row>
    <row r="13" spans="2:11" ht="20.25" customHeight="1" x14ac:dyDescent="0.25">
      <c r="B13" s="13" t="s">
        <v>312</v>
      </c>
      <c r="C13" s="12"/>
      <c r="D13" s="12"/>
      <c r="E13" s="12"/>
      <c r="F13" s="12"/>
      <c r="G13" s="12"/>
      <c r="H13" s="12"/>
      <c r="I13" s="12"/>
      <c r="J13" s="12"/>
    </row>
    <row r="14" spans="2:11" ht="20.25" customHeight="1" x14ac:dyDescent="0.25">
      <c r="B14" s="16"/>
      <c r="C14" s="14"/>
      <c r="D14" s="12"/>
      <c r="E14" s="12"/>
      <c r="F14" s="12"/>
      <c r="G14" s="12"/>
      <c r="H14" s="12"/>
      <c r="I14" s="12"/>
      <c r="J14" s="12"/>
    </row>
    <row r="15" spans="2:11" ht="20.25" customHeight="1" x14ac:dyDescent="0.25">
      <c r="B15" s="13"/>
      <c r="C15" s="14"/>
      <c r="D15" s="12"/>
      <c r="E15" s="12"/>
      <c r="F15" s="12"/>
      <c r="G15" s="12"/>
      <c r="H15" s="12"/>
      <c r="I15" s="12"/>
      <c r="J15" s="12"/>
    </row>
    <row r="16" spans="2:11" ht="20.25" customHeight="1" x14ac:dyDescent="0.25">
      <c r="B16" s="13"/>
      <c r="C16" s="14"/>
      <c r="D16" s="12"/>
      <c r="E16" s="12"/>
      <c r="F16" s="12"/>
      <c r="G16" s="12"/>
      <c r="H16" s="12"/>
      <c r="I16" s="12"/>
      <c r="J16" s="12"/>
    </row>
    <row r="17" spans="2:10" ht="20.25" customHeight="1" x14ac:dyDescent="0.25">
      <c r="B17" s="13"/>
      <c r="C17" s="14"/>
      <c r="D17" s="12"/>
      <c r="E17" s="12"/>
      <c r="F17" s="12"/>
      <c r="G17" s="12"/>
      <c r="H17" s="12"/>
      <c r="I17" s="12"/>
      <c r="J17" s="12"/>
    </row>
    <row r="18" spans="2:10" ht="20.25" customHeight="1" x14ac:dyDescent="0.25">
      <c r="B18" s="13"/>
      <c r="C18" s="14"/>
      <c r="D18" s="12"/>
      <c r="E18" s="12"/>
      <c r="F18" s="12"/>
      <c r="G18" s="12"/>
      <c r="H18" s="12"/>
      <c r="I18" s="12"/>
      <c r="J18" s="12"/>
    </row>
  </sheetData>
  <mergeCells count="4">
    <mergeCell ref="C2:I2"/>
    <mergeCell ref="C3:I3"/>
    <mergeCell ref="B4:K5"/>
    <mergeCell ref="B7:K8"/>
  </mergeCells>
  <printOptions horizontalCentered="1"/>
  <pageMargins left="0.59055118110236227" right="0.70866141732283472" top="0.86614173228346458" bottom="1.1811023622047245" header="0.27559055118110237" footer="0.19685039370078741"/>
  <pageSetup scale="86" orientation="landscape" horizontalDpi="300" verticalDpi="300" r:id="rId1"/>
  <headerFooter>
    <oddHeader>&amp;C&amp;G</oddHeader>
    <oddFooter>&amp;C&amp;G</oddFooter>
  </headerFooter>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7" tint="0.79998168889431442"/>
  </sheetPr>
  <dimension ref="B1:Y95"/>
  <sheetViews>
    <sheetView showGridLines="0" view="pageBreakPreview" topLeftCell="F37" zoomScale="50" zoomScaleNormal="90" zoomScaleSheetLayoutView="50" workbookViewId="0">
      <selection activeCell="L43" sqref="L43"/>
    </sheetView>
  </sheetViews>
  <sheetFormatPr baseColWidth="10" defaultColWidth="11.44140625" defaultRowHeight="13.8" x14ac:dyDescent="0.3"/>
  <cols>
    <col min="1" max="1" width="0.88671875" style="18" customWidth="1"/>
    <col min="2" max="2" width="7.5546875" style="18" customWidth="1"/>
    <col min="3" max="3" width="9.88671875" style="18" customWidth="1"/>
    <col min="4" max="4" width="10" style="18" customWidth="1"/>
    <col min="5" max="5" width="17.33203125" style="18" customWidth="1"/>
    <col min="6" max="6" width="9.109375" style="18" customWidth="1"/>
    <col min="7" max="7" width="28.44140625" style="18" customWidth="1"/>
    <col min="8" max="8" width="24.33203125" style="18" customWidth="1"/>
    <col min="9" max="9" width="22" style="18" customWidth="1"/>
    <col min="10" max="16" width="22.33203125" style="18" customWidth="1"/>
    <col min="17" max="18" width="22.5546875" style="18" customWidth="1"/>
    <col min="19" max="19" width="22.6640625" style="18" customWidth="1"/>
    <col min="20" max="20" width="22.5546875" style="18" customWidth="1"/>
    <col min="21" max="21" width="22.44140625" style="18" customWidth="1"/>
    <col min="22" max="22" width="28.44140625" style="18" customWidth="1"/>
    <col min="23" max="23" width="21.88671875"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223" t="s">
        <v>2</v>
      </c>
      <c r="C3" s="224"/>
      <c r="D3" s="224"/>
      <c r="E3" s="224"/>
      <c r="F3" s="224"/>
      <c r="G3" s="224"/>
      <c r="H3" s="224"/>
      <c r="I3" s="224"/>
      <c r="J3" s="224"/>
      <c r="K3" s="224"/>
      <c r="L3" s="224"/>
      <c r="M3" s="224" t="s">
        <v>1</v>
      </c>
      <c r="N3" s="224"/>
      <c r="O3" s="224"/>
      <c r="P3" s="224"/>
      <c r="Q3" s="224"/>
      <c r="R3" s="224"/>
      <c r="S3" s="224"/>
      <c r="T3" s="224"/>
      <c r="U3" s="224"/>
      <c r="V3" s="225"/>
    </row>
    <row r="4" spans="2:22" s="6" customFormat="1" ht="51.6" customHeight="1" x14ac:dyDescent="0.3">
      <c r="B4" s="226" t="s">
        <v>124</v>
      </c>
      <c r="C4" s="216"/>
      <c r="D4" s="216"/>
      <c r="E4" s="216"/>
      <c r="F4" s="216"/>
      <c r="G4" s="216"/>
      <c r="H4" s="216"/>
      <c r="I4" s="216"/>
      <c r="J4" s="216"/>
      <c r="K4" s="216"/>
      <c r="L4" s="216"/>
      <c r="M4" s="227" t="s">
        <v>359</v>
      </c>
      <c r="N4" s="228"/>
      <c r="O4" s="228"/>
      <c r="P4" s="228"/>
      <c r="Q4" s="228"/>
      <c r="R4" s="228"/>
      <c r="S4" s="228"/>
      <c r="T4" s="228"/>
      <c r="U4" s="228"/>
      <c r="V4" s="229"/>
    </row>
    <row r="5" spans="2:22" s="6" customFormat="1" ht="35.4" customHeight="1" x14ac:dyDescent="0.3">
      <c r="B5" s="223" t="s">
        <v>3</v>
      </c>
      <c r="C5" s="224"/>
      <c r="D5" s="224"/>
      <c r="E5" s="224"/>
      <c r="F5" s="224"/>
      <c r="G5" s="224"/>
      <c r="H5" s="224"/>
      <c r="I5" s="224"/>
      <c r="J5" s="224"/>
      <c r="K5" s="224"/>
      <c r="L5" s="224"/>
      <c r="M5" s="224" t="s">
        <v>427</v>
      </c>
      <c r="N5" s="224"/>
      <c r="O5" s="224"/>
      <c r="P5" s="224"/>
      <c r="Q5" s="224"/>
      <c r="R5" s="224"/>
      <c r="S5" s="224"/>
      <c r="T5" s="224"/>
      <c r="U5" s="224"/>
      <c r="V5" s="225"/>
    </row>
    <row r="6" spans="2:22" s="6" customFormat="1" ht="46.95" customHeight="1" x14ac:dyDescent="0.3">
      <c r="B6" s="165" t="s">
        <v>809</v>
      </c>
      <c r="C6" s="166"/>
      <c r="D6" s="166"/>
      <c r="E6" s="166"/>
      <c r="F6" s="166"/>
      <c r="G6" s="166"/>
      <c r="H6" s="166"/>
      <c r="I6" s="166"/>
      <c r="J6" s="166"/>
      <c r="K6" s="166"/>
      <c r="L6" s="166"/>
      <c r="M6" s="216" t="s">
        <v>130</v>
      </c>
      <c r="N6" s="216"/>
      <c r="O6" s="216"/>
      <c r="P6" s="216"/>
      <c r="Q6" s="216"/>
      <c r="R6" s="216"/>
      <c r="S6" s="216"/>
      <c r="T6" s="216"/>
      <c r="U6" s="216"/>
      <c r="V6" s="21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218" t="s">
        <v>430</v>
      </c>
      <c r="C8" s="175"/>
      <c r="D8" s="175"/>
      <c r="E8" s="175"/>
      <c r="F8" s="175"/>
      <c r="G8" s="175"/>
      <c r="H8" s="175"/>
      <c r="I8" s="175"/>
      <c r="J8" s="175" t="s">
        <v>431</v>
      </c>
      <c r="K8" s="175"/>
      <c r="L8" s="175"/>
      <c r="M8" s="175"/>
      <c r="N8" s="175"/>
      <c r="O8" s="175"/>
      <c r="P8" s="175"/>
      <c r="Q8" s="175" t="s">
        <v>432</v>
      </c>
      <c r="R8" s="175"/>
      <c r="S8" s="175"/>
      <c r="T8" s="175"/>
      <c r="U8" s="175"/>
      <c r="V8" s="219"/>
    </row>
    <row r="9" spans="2:22" s="6" customFormat="1" ht="48.6" customHeight="1" x14ac:dyDescent="0.3">
      <c r="B9" s="165" t="s">
        <v>127</v>
      </c>
      <c r="C9" s="166"/>
      <c r="D9" s="166"/>
      <c r="E9" s="166"/>
      <c r="F9" s="166"/>
      <c r="G9" s="166"/>
      <c r="H9" s="166"/>
      <c r="I9" s="166"/>
      <c r="J9" s="166" t="s">
        <v>208</v>
      </c>
      <c r="K9" s="166"/>
      <c r="L9" s="166"/>
      <c r="M9" s="166"/>
      <c r="N9" s="166"/>
      <c r="O9" s="166"/>
      <c r="P9" s="166"/>
      <c r="Q9" s="166" t="s">
        <v>216</v>
      </c>
      <c r="R9" s="166"/>
      <c r="S9" s="166"/>
      <c r="T9" s="166"/>
      <c r="U9" s="166"/>
      <c r="V9" s="167"/>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223" t="s">
        <v>5</v>
      </c>
      <c r="C11" s="224"/>
      <c r="D11" s="224"/>
      <c r="E11" s="224"/>
      <c r="F11" s="224"/>
      <c r="G11" s="224"/>
      <c r="H11" s="224"/>
      <c r="I11" s="224"/>
      <c r="J11" s="224"/>
      <c r="K11" s="224"/>
      <c r="L11" s="224"/>
      <c r="M11" s="224"/>
      <c r="N11" s="224"/>
      <c r="O11" s="224"/>
      <c r="P11" s="224"/>
      <c r="Q11" s="224"/>
      <c r="R11" s="224"/>
      <c r="S11" s="224"/>
      <c r="T11" s="224"/>
      <c r="U11" s="224"/>
      <c r="V11" s="225"/>
    </row>
    <row r="12" spans="2:22" s="6" customFormat="1" ht="31.95" customHeight="1" x14ac:dyDescent="0.3">
      <c r="B12" s="223" t="s">
        <v>122</v>
      </c>
      <c r="C12" s="224"/>
      <c r="D12" s="224"/>
      <c r="E12" s="224"/>
      <c r="F12" s="224"/>
      <c r="G12" s="224"/>
      <c r="H12" s="224"/>
      <c r="I12" s="224"/>
      <c r="J12" s="224"/>
      <c r="K12" s="224"/>
      <c r="L12" s="224"/>
      <c r="M12" s="224" t="s">
        <v>123</v>
      </c>
      <c r="N12" s="224"/>
      <c r="O12" s="224"/>
      <c r="P12" s="224"/>
      <c r="Q12" s="224"/>
      <c r="R12" s="224"/>
      <c r="S12" s="224"/>
      <c r="T12" s="224"/>
      <c r="U12" s="224"/>
      <c r="V12" s="225"/>
    </row>
    <row r="13" spans="2:22" s="6" customFormat="1" ht="49.95" customHeight="1" x14ac:dyDescent="0.3">
      <c r="B13" s="165" t="s">
        <v>810</v>
      </c>
      <c r="C13" s="166"/>
      <c r="D13" s="166"/>
      <c r="E13" s="166"/>
      <c r="F13" s="166"/>
      <c r="G13" s="166"/>
      <c r="H13" s="166"/>
      <c r="I13" s="166"/>
      <c r="J13" s="166"/>
      <c r="K13" s="166"/>
      <c r="L13" s="166"/>
      <c r="M13" s="166" t="s">
        <v>813</v>
      </c>
      <c r="N13" s="166"/>
      <c r="O13" s="166"/>
      <c r="P13" s="166"/>
      <c r="Q13" s="166"/>
      <c r="R13" s="166"/>
      <c r="S13" s="166"/>
      <c r="T13" s="166"/>
      <c r="U13" s="166"/>
      <c r="V13" s="167"/>
    </row>
    <row r="14" spans="2:22" s="6" customFormat="1" ht="35.4" customHeight="1" x14ac:dyDescent="0.3">
      <c r="B14" s="218" t="s">
        <v>6</v>
      </c>
      <c r="C14" s="175"/>
      <c r="D14" s="175"/>
      <c r="E14" s="175"/>
      <c r="F14" s="175"/>
      <c r="G14" s="175"/>
      <c r="H14" s="175"/>
      <c r="I14" s="175"/>
      <c r="J14" s="175"/>
      <c r="K14" s="175"/>
      <c r="L14" s="175"/>
      <c r="M14" s="175"/>
      <c r="N14" s="175"/>
      <c r="O14" s="175"/>
      <c r="P14" s="175"/>
      <c r="Q14" s="175"/>
      <c r="R14" s="175"/>
      <c r="S14" s="175"/>
      <c r="T14" s="175"/>
      <c r="U14" s="175"/>
      <c r="V14" s="219"/>
    </row>
    <row r="15" spans="2:22" s="6" customFormat="1" ht="31.95" customHeight="1" x14ac:dyDescent="0.3">
      <c r="B15" s="218" t="s">
        <v>122</v>
      </c>
      <c r="C15" s="175"/>
      <c r="D15" s="175"/>
      <c r="E15" s="175"/>
      <c r="F15" s="175"/>
      <c r="G15" s="175"/>
      <c r="H15" s="175"/>
      <c r="I15" s="175"/>
      <c r="J15" s="175"/>
      <c r="K15" s="175"/>
      <c r="L15" s="175"/>
      <c r="M15" s="175" t="s">
        <v>123</v>
      </c>
      <c r="N15" s="175"/>
      <c r="O15" s="175"/>
      <c r="P15" s="175"/>
      <c r="Q15" s="175"/>
      <c r="R15" s="175"/>
      <c r="S15" s="175"/>
      <c r="T15" s="175"/>
      <c r="U15" s="175"/>
      <c r="V15" s="219"/>
    </row>
    <row r="16" spans="2:22" s="6" customFormat="1" ht="79.2" customHeight="1" x14ac:dyDescent="0.3">
      <c r="B16" s="165" t="s">
        <v>811</v>
      </c>
      <c r="C16" s="166"/>
      <c r="D16" s="166"/>
      <c r="E16" s="166"/>
      <c r="F16" s="166"/>
      <c r="G16" s="166"/>
      <c r="H16" s="166"/>
      <c r="I16" s="166"/>
      <c r="J16" s="166"/>
      <c r="K16" s="166"/>
      <c r="L16" s="166"/>
      <c r="M16" s="166" t="s">
        <v>814</v>
      </c>
      <c r="N16" s="166"/>
      <c r="O16" s="166"/>
      <c r="P16" s="166"/>
      <c r="Q16" s="166"/>
      <c r="R16" s="166"/>
      <c r="S16" s="166"/>
      <c r="T16" s="166"/>
      <c r="U16" s="166"/>
      <c r="V16" s="167"/>
    </row>
    <row r="17" spans="2:25" s="6" customFormat="1" ht="35.4" customHeight="1" x14ac:dyDescent="0.3">
      <c r="B17" s="218" t="s">
        <v>7</v>
      </c>
      <c r="C17" s="175"/>
      <c r="D17" s="175"/>
      <c r="E17" s="175"/>
      <c r="F17" s="175"/>
      <c r="G17" s="175"/>
      <c r="H17" s="175"/>
      <c r="I17" s="175"/>
      <c r="J17" s="175"/>
      <c r="K17" s="175"/>
      <c r="L17" s="175"/>
      <c r="M17" s="175"/>
      <c r="N17" s="175"/>
      <c r="O17" s="175"/>
      <c r="P17" s="175"/>
      <c r="Q17" s="175"/>
      <c r="R17" s="175"/>
      <c r="S17" s="175"/>
      <c r="T17" s="175"/>
      <c r="U17" s="175"/>
      <c r="V17" s="219"/>
    </row>
    <row r="18" spans="2:25" s="6" customFormat="1" ht="31.95" customHeight="1" x14ac:dyDescent="0.3">
      <c r="B18" s="218" t="s">
        <v>122</v>
      </c>
      <c r="C18" s="175"/>
      <c r="D18" s="175"/>
      <c r="E18" s="175"/>
      <c r="F18" s="175"/>
      <c r="G18" s="175"/>
      <c r="H18" s="175"/>
      <c r="I18" s="175"/>
      <c r="J18" s="175"/>
      <c r="K18" s="175"/>
      <c r="L18" s="175"/>
      <c r="M18" s="175" t="s">
        <v>123</v>
      </c>
      <c r="N18" s="175"/>
      <c r="O18" s="175"/>
      <c r="P18" s="175"/>
      <c r="Q18" s="175"/>
      <c r="R18" s="175"/>
      <c r="S18" s="175"/>
      <c r="T18" s="175"/>
      <c r="U18" s="175"/>
      <c r="V18" s="219"/>
    </row>
    <row r="19" spans="2:25" s="6" customFormat="1" ht="84" customHeight="1" x14ac:dyDescent="0.3">
      <c r="B19" s="165" t="s">
        <v>802</v>
      </c>
      <c r="C19" s="166"/>
      <c r="D19" s="166"/>
      <c r="E19" s="166"/>
      <c r="F19" s="166"/>
      <c r="G19" s="166"/>
      <c r="H19" s="166"/>
      <c r="I19" s="166"/>
      <c r="J19" s="166"/>
      <c r="K19" s="166"/>
      <c r="L19" s="166"/>
      <c r="M19" s="166" t="s">
        <v>815</v>
      </c>
      <c r="N19" s="166"/>
      <c r="O19" s="166"/>
      <c r="P19" s="166"/>
      <c r="Q19" s="166"/>
      <c r="R19" s="166"/>
      <c r="S19" s="166"/>
      <c r="T19" s="166"/>
      <c r="U19" s="166"/>
      <c r="V19" s="167"/>
    </row>
    <row r="20" spans="2:25" s="6" customFormat="1" ht="35.4" customHeight="1" x14ac:dyDescent="0.3">
      <c r="B20" s="218" t="s">
        <v>8</v>
      </c>
      <c r="C20" s="175"/>
      <c r="D20" s="175"/>
      <c r="E20" s="175"/>
      <c r="F20" s="175"/>
      <c r="G20" s="175"/>
      <c r="H20" s="175"/>
      <c r="I20" s="175"/>
      <c r="J20" s="175"/>
      <c r="K20" s="175"/>
      <c r="L20" s="175"/>
      <c r="M20" s="175"/>
      <c r="N20" s="175"/>
      <c r="O20" s="175"/>
      <c r="P20" s="175"/>
      <c r="Q20" s="175"/>
      <c r="R20" s="175"/>
      <c r="S20" s="175"/>
      <c r="T20" s="175"/>
      <c r="U20" s="175"/>
      <c r="V20" s="219"/>
    </row>
    <row r="21" spans="2:25" s="6" customFormat="1" ht="31.95" customHeight="1" x14ac:dyDescent="0.3">
      <c r="B21" s="218" t="s">
        <v>122</v>
      </c>
      <c r="C21" s="175"/>
      <c r="D21" s="175"/>
      <c r="E21" s="175"/>
      <c r="F21" s="175"/>
      <c r="G21" s="175"/>
      <c r="H21" s="175"/>
      <c r="I21" s="175"/>
      <c r="J21" s="175"/>
      <c r="K21" s="175"/>
      <c r="L21" s="175"/>
      <c r="M21" s="175" t="s">
        <v>123</v>
      </c>
      <c r="N21" s="175"/>
      <c r="O21" s="175"/>
      <c r="P21" s="175"/>
      <c r="Q21" s="175"/>
      <c r="R21" s="175"/>
      <c r="S21" s="175"/>
      <c r="T21" s="175"/>
      <c r="U21" s="175"/>
      <c r="V21" s="219"/>
      <c r="W21" s="36"/>
      <c r="X21" s="36"/>
      <c r="Y21" s="37"/>
    </row>
    <row r="22" spans="2:25" s="6" customFormat="1" ht="71.400000000000006" customHeight="1" x14ac:dyDescent="0.3">
      <c r="B22" s="165" t="s">
        <v>812</v>
      </c>
      <c r="C22" s="166"/>
      <c r="D22" s="166"/>
      <c r="E22" s="166"/>
      <c r="F22" s="166"/>
      <c r="G22" s="166"/>
      <c r="H22" s="166"/>
      <c r="I22" s="166"/>
      <c r="J22" s="166"/>
      <c r="K22" s="166"/>
      <c r="L22" s="166"/>
      <c r="M22" s="166" t="s">
        <v>816</v>
      </c>
      <c r="N22" s="166"/>
      <c r="O22" s="166"/>
      <c r="P22" s="166"/>
      <c r="Q22" s="166"/>
      <c r="R22" s="166"/>
      <c r="S22" s="166"/>
      <c r="T22" s="166"/>
      <c r="U22" s="166"/>
      <c r="V22" s="167"/>
      <c r="W22" s="36"/>
      <c r="X22" s="36"/>
      <c r="Y22" s="36"/>
    </row>
    <row r="23" spans="2:25" s="6" customFormat="1" ht="64.95" customHeight="1" x14ac:dyDescent="0.3">
      <c r="B23" s="291" t="s">
        <v>9</v>
      </c>
      <c r="C23" s="292"/>
      <c r="D23" s="292"/>
      <c r="E23" s="292"/>
      <c r="F23" s="292"/>
      <c r="G23" s="292"/>
      <c r="H23" s="292"/>
      <c r="I23" s="292"/>
      <c r="J23" s="292"/>
      <c r="K23" s="292"/>
      <c r="L23" s="292"/>
      <c r="M23" s="292"/>
      <c r="N23" s="169" t="s">
        <v>434</v>
      </c>
      <c r="O23" s="313"/>
      <c r="P23" s="169" t="s">
        <v>559</v>
      </c>
      <c r="Q23" s="170"/>
      <c r="R23" s="169" t="s">
        <v>1001</v>
      </c>
      <c r="S23" s="170"/>
      <c r="T23" s="175" t="s">
        <v>131</v>
      </c>
      <c r="U23" s="175"/>
      <c r="V23" s="219"/>
    </row>
    <row r="24" spans="2:25" s="6" customFormat="1" ht="54" customHeight="1" x14ac:dyDescent="0.3">
      <c r="B24" s="223" t="s">
        <v>126</v>
      </c>
      <c r="C24" s="224"/>
      <c r="D24" s="224"/>
      <c r="E24" s="224"/>
      <c r="F24" s="224"/>
      <c r="G24" s="224"/>
      <c r="H24" s="224"/>
      <c r="I24" s="224"/>
      <c r="J24" s="224" t="s">
        <v>433</v>
      </c>
      <c r="K24" s="224"/>
      <c r="L24" s="224"/>
      <c r="M24" s="224"/>
      <c r="N24" s="171" t="s">
        <v>263</v>
      </c>
      <c r="O24" s="202"/>
      <c r="P24" s="464">
        <f>V37</f>
        <v>329715.51</v>
      </c>
      <c r="Q24" s="465"/>
      <c r="R24" s="464">
        <f>V44</f>
        <v>355672.24</v>
      </c>
      <c r="S24" s="465"/>
      <c r="T24" s="166" t="s">
        <v>467</v>
      </c>
      <c r="U24" s="166"/>
      <c r="V24" s="167"/>
    </row>
    <row r="25" spans="2:25" s="6" customFormat="1" ht="84" customHeight="1" thickBot="1" x14ac:dyDescent="0.35">
      <c r="B25" s="242" t="s">
        <v>553</v>
      </c>
      <c r="C25" s="240"/>
      <c r="D25" s="240"/>
      <c r="E25" s="240"/>
      <c r="F25" s="240"/>
      <c r="G25" s="240"/>
      <c r="H25" s="240"/>
      <c r="I25" s="240"/>
      <c r="J25" s="243">
        <v>7862</v>
      </c>
      <c r="K25" s="240"/>
      <c r="L25" s="240"/>
      <c r="M25" s="240"/>
      <c r="N25" s="173"/>
      <c r="O25" s="204"/>
      <c r="P25" s="466"/>
      <c r="Q25" s="467"/>
      <c r="R25" s="466"/>
      <c r="S25" s="467"/>
      <c r="T25" s="240"/>
      <c r="U25" s="240"/>
      <c r="V25" s="241"/>
    </row>
    <row r="26" spans="2:25" s="6" customFormat="1" ht="57" customHeight="1" x14ac:dyDescent="0.3">
      <c r="B26" s="232" t="s">
        <v>428</v>
      </c>
      <c r="C26" s="233"/>
      <c r="D26" s="233"/>
      <c r="E26" s="233"/>
      <c r="F26" s="233"/>
      <c r="G26" s="233"/>
      <c r="H26" s="233"/>
      <c r="I26" s="233"/>
      <c r="J26" s="233"/>
      <c r="K26" s="233"/>
      <c r="L26" s="233"/>
      <c r="M26" s="233"/>
      <c r="N26" s="233"/>
      <c r="O26" s="233"/>
      <c r="P26" s="233"/>
      <c r="Q26" s="233"/>
      <c r="R26" s="233"/>
      <c r="S26" s="233"/>
      <c r="T26" s="233"/>
      <c r="U26" s="233"/>
      <c r="V26" s="234"/>
    </row>
    <row r="27" spans="2:25" s="6" customFormat="1" ht="70.2" customHeight="1" x14ac:dyDescent="0.3">
      <c r="B27" s="284" t="s">
        <v>49</v>
      </c>
      <c r="C27" s="285"/>
      <c r="D27" s="286"/>
      <c r="E27" s="287" t="s">
        <v>48</v>
      </c>
      <c r="F27" s="285"/>
      <c r="G27" s="285"/>
      <c r="H27" s="286"/>
      <c r="I27" s="287" t="s">
        <v>26</v>
      </c>
      <c r="J27" s="285"/>
      <c r="K27" s="285"/>
      <c r="L27" s="286"/>
      <c r="M27" s="287" t="s">
        <v>27</v>
      </c>
      <c r="N27" s="285"/>
      <c r="O27" s="285"/>
      <c r="P27" s="286"/>
      <c r="Q27" s="287" t="s">
        <v>30</v>
      </c>
      <c r="R27" s="286"/>
      <c r="S27" s="287" t="s">
        <v>31</v>
      </c>
      <c r="T27" s="286"/>
      <c r="U27" s="287" t="s">
        <v>32</v>
      </c>
      <c r="V27" s="293"/>
    </row>
    <row r="28" spans="2:25" s="6" customFormat="1" ht="136.19999999999999" customHeight="1" x14ac:dyDescent="0.3">
      <c r="B28" s="405" t="s">
        <v>28</v>
      </c>
      <c r="C28" s="406"/>
      <c r="D28" s="406"/>
      <c r="E28" s="166" t="s">
        <v>817</v>
      </c>
      <c r="F28" s="166"/>
      <c r="G28" s="166"/>
      <c r="H28" s="166"/>
      <c r="I28" s="248" t="s">
        <v>821</v>
      </c>
      <c r="J28" s="248"/>
      <c r="K28" s="248"/>
      <c r="L28" s="248"/>
      <c r="M28" s="248" t="s">
        <v>825</v>
      </c>
      <c r="N28" s="248"/>
      <c r="O28" s="248"/>
      <c r="P28" s="248"/>
      <c r="Q28" s="249" t="s">
        <v>132</v>
      </c>
      <c r="R28" s="249"/>
      <c r="S28" s="249" t="s">
        <v>38</v>
      </c>
      <c r="T28" s="249"/>
      <c r="U28" s="249" t="s">
        <v>40</v>
      </c>
      <c r="V28" s="250"/>
    </row>
    <row r="29" spans="2:25" s="6" customFormat="1" ht="136.19999999999999" customHeight="1" x14ac:dyDescent="0.3">
      <c r="B29" s="405" t="s">
        <v>33</v>
      </c>
      <c r="C29" s="406"/>
      <c r="D29" s="406"/>
      <c r="E29" s="166" t="s">
        <v>818</v>
      </c>
      <c r="F29" s="166"/>
      <c r="G29" s="166"/>
      <c r="H29" s="166"/>
      <c r="I29" s="248" t="s">
        <v>822</v>
      </c>
      <c r="J29" s="248"/>
      <c r="K29" s="248"/>
      <c r="L29" s="248"/>
      <c r="M29" s="248" t="s">
        <v>826</v>
      </c>
      <c r="N29" s="248"/>
      <c r="O29" s="248"/>
      <c r="P29" s="248"/>
      <c r="Q29" s="249" t="s">
        <v>132</v>
      </c>
      <c r="R29" s="249"/>
      <c r="S29" s="249" t="s">
        <v>38</v>
      </c>
      <c r="T29" s="249"/>
      <c r="U29" s="249" t="s">
        <v>41</v>
      </c>
      <c r="V29" s="250"/>
    </row>
    <row r="30" spans="2:25" s="6" customFormat="1" ht="136.19999999999999" customHeight="1" x14ac:dyDescent="0.3">
      <c r="B30" s="405" t="s">
        <v>29</v>
      </c>
      <c r="C30" s="406"/>
      <c r="D30" s="406"/>
      <c r="E30" s="166" t="s">
        <v>819</v>
      </c>
      <c r="F30" s="166"/>
      <c r="G30" s="166" t="s">
        <v>819</v>
      </c>
      <c r="H30" s="166"/>
      <c r="I30" s="166" t="s">
        <v>823</v>
      </c>
      <c r="J30" s="166"/>
      <c r="K30" s="166" t="s">
        <v>823</v>
      </c>
      <c r="L30" s="166"/>
      <c r="M30" s="248" t="s">
        <v>827</v>
      </c>
      <c r="N30" s="248"/>
      <c r="O30" s="248"/>
      <c r="P30" s="248"/>
      <c r="Q30" s="249" t="s">
        <v>132</v>
      </c>
      <c r="R30" s="249"/>
      <c r="S30" s="249" t="s">
        <v>38</v>
      </c>
      <c r="T30" s="249"/>
      <c r="U30" s="249" t="s">
        <v>41</v>
      </c>
      <c r="V30" s="250"/>
    </row>
    <row r="31" spans="2:25" s="6" customFormat="1" ht="136.19999999999999" customHeight="1" thickBot="1" x14ac:dyDescent="0.35">
      <c r="B31" s="410" t="s">
        <v>133</v>
      </c>
      <c r="C31" s="411"/>
      <c r="D31" s="411"/>
      <c r="E31" s="297" t="s">
        <v>820</v>
      </c>
      <c r="F31" s="298"/>
      <c r="G31" s="298" t="s">
        <v>820</v>
      </c>
      <c r="H31" s="299"/>
      <c r="I31" s="240" t="s">
        <v>824</v>
      </c>
      <c r="J31" s="240"/>
      <c r="K31" s="240" t="s">
        <v>824</v>
      </c>
      <c r="L31" s="240"/>
      <c r="M31" s="257" t="s">
        <v>828</v>
      </c>
      <c r="N31" s="257"/>
      <c r="O31" s="257"/>
      <c r="P31" s="257"/>
      <c r="Q31" s="258" t="s">
        <v>135</v>
      </c>
      <c r="R31" s="258"/>
      <c r="S31" s="258" t="s">
        <v>38</v>
      </c>
      <c r="T31" s="258"/>
      <c r="U31" s="258" t="s">
        <v>43</v>
      </c>
      <c r="V31" s="259"/>
    </row>
    <row r="32" spans="2:25" s="6" customFormat="1" ht="41.4" customHeight="1" thickBot="1" x14ac:dyDescent="0.35">
      <c r="B32" s="178" t="s">
        <v>140</v>
      </c>
      <c r="C32" s="179"/>
      <c r="D32" s="179"/>
      <c r="E32" s="179"/>
      <c r="F32" s="179"/>
      <c r="G32" s="179"/>
      <c r="H32" s="179"/>
      <c r="I32" s="179"/>
      <c r="J32" s="179"/>
      <c r="K32" s="179"/>
      <c r="L32" s="179"/>
      <c r="M32" s="179"/>
      <c r="N32" s="179"/>
      <c r="O32" s="179"/>
      <c r="P32" s="179"/>
      <c r="Q32" s="179"/>
      <c r="R32" s="179"/>
      <c r="S32" s="179"/>
      <c r="T32" s="179"/>
      <c r="U32" s="179"/>
      <c r="V32" s="179"/>
      <c r="W32" s="180"/>
    </row>
    <row r="33" spans="2:25" s="6" customFormat="1" ht="48.6" customHeight="1" thickBot="1" x14ac:dyDescent="0.35">
      <c r="B33" s="178" t="s">
        <v>429</v>
      </c>
      <c r="C33" s="179"/>
      <c r="D33" s="179"/>
      <c r="E33" s="179"/>
      <c r="F33" s="179"/>
      <c r="G33" s="179"/>
      <c r="H33" s="179"/>
      <c r="I33" s="179"/>
      <c r="J33" s="179"/>
      <c r="K33" s="179"/>
      <c r="L33" s="179"/>
      <c r="M33" s="179"/>
      <c r="N33" s="179"/>
      <c r="O33" s="179"/>
      <c r="P33" s="179"/>
      <c r="Q33" s="179"/>
      <c r="R33" s="179"/>
      <c r="S33" s="179"/>
      <c r="T33" s="179"/>
      <c r="U33" s="179"/>
      <c r="V33" s="179"/>
      <c r="W33" s="180"/>
    </row>
    <row r="34" spans="2:25" s="7" customFormat="1" ht="80.400000000000006" customHeight="1" thickBot="1" x14ac:dyDescent="0.35">
      <c r="B34" s="181" t="s">
        <v>133</v>
      </c>
      <c r="C34" s="344" t="s">
        <v>141</v>
      </c>
      <c r="D34" s="345"/>
      <c r="E34" s="345"/>
      <c r="F34" s="346"/>
      <c r="G34" s="43" t="s">
        <v>399</v>
      </c>
      <c r="H34" s="44" t="s">
        <v>12</v>
      </c>
      <c r="I34" s="43" t="s">
        <v>13</v>
      </c>
      <c r="J34" s="44" t="s">
        <v>14</v>
      </c>
      <c r="K34" s="44" t="s">
        <v>15</v>
      </c>
      <c r="L34" s="44" t="s">
        <v>16</v>
      </c>
      <c r="M34" s="44" t="s">
        <v>17</v>
      </c>
      <c r="N34" s="45" t="s">
        <v>18</v>
      </c>
      <c r="O34" s="44" t="s">
        <v>19</v>
      </c>
      <c r="P34" s="44" t="s">
        <v>20</v>
      </c>
      <c r="Q34" s="44" t="s">
        <v>21</v>
      </c>
      <c r="R34" s="44" t="s">
        <v>22</v>
      </c>
      <c r="S34" s="44" t="s">
        <v>23</v>
      </c>
      <c r="T34" s="44" t="s">
        <v>24</v>
      </c>
      <c r="U34" s="44" t="s">
        <v>25</v>
      </c>
      <c r="V34" s="53" t="s">
        <v>11</v>
      </c>
      <c r="W34" s="52" t="s">
        <v>42</v>
      </c>
    </row>
    <row r="35" spans="2:25" s="6" customFormat="1" ht="141.6" customHeight="1" x14ac:dyDescent="0.3">
      <c r="B35" s="182"/>
      <c r="C35" s="171" t="s">
        <v>217</v>
      </c>
      <c r="D35" s="202"/>
      <c r="E35" s="202"/>
      <c r="F35" s="172"/>
      <c r="G35" s="166">
        <v>48</v>
      </c>
      <c r="H35" s="316" t="s">
        <v>199</v>
      </c>
      <c r="I35" s="216">
        <v>100</v>
      </c>
      <c r="J35" s="72">
        <v>1</v>
      </c>
      <c r="K35" s="72">
        <v>1</v>
      </c>
      <c r="L35" s="73">
        <v>1</v>
      </c>
      <c r="M35" s="72">
        <v>1</v>
      </c>
      <c r="N35" s="72">
        <v>1</v>
      </c>
      <c r="O35" s="73">
        <v>1</v>
      </c>
      <c r="P35" s="72">
        <v>1</v>
      </c>
      <c r="Q35" s="72">
        <v>1</v>
      </c>
      <c r="R35" s="73">
        <v>1</v>
      </c>
      <c r="S35" s="72">
        <v>1</v>
      </c>
      <c r="T35" s="72">
        <v>1</v>
      </c>
      <c r="U35" s="73">
        <v>1</v>
      </c>
      <c r="V35" s="71">
        <f t="shared" ref="V35" si="0">SUM(J35:U35)</f>
        <v>12</v>
      </c>
      <c r="W35" s="472" t="s">
        <v>969</v>
      </c>
    </row>
    <row r="36" spans="2:25" s="6" customFormat="1" ht="141.6" customHeight="1" thickBot="1" x14ac:dyDescent="0.35">
      <c r="B36" s="183"/>
      <c r="C36" s="173"/>
      <c r="D36" s="204"/>
      <c r="E36" s="204"/>
      <c r="F36" s="174"/>
      <c r="G36" s="240"/>
      <c r="H36" s="317"/>
      <c r="I36" s="348"/>
      <c r="J36" s="109">
        <v>27476.29</v>
      </c>
      <c r="K36" s="109">
        <v>27476.29</v>
      </c>
      <c r="L36" s="109">
        <v>27476.29</v>
      </c>
      <c r="M36" s="109">
        <v>27476.29</v>
      </c>
      <c r="N36" s="109">
        <v>27476.29</v>
      </c>
      <c r="O36" s="109">
        <v>27476.29</v>
      </c>
      <c r="P36" s="109">
        <v>27476.29</v>
      </c>
      <c r="Q36" s="109">
        <v>27476.29</v>
      </c>
      <c r="R36" s="109">
        <v>27476.29</v>
      </c>
      <c r="S36" s="109">
        <v>27476.29</v>
      </c>
      <c r="T36" s="109">
        <v>27476.29</v>
      </c>
      <c r="U36" s="109">
        <v>27476.32</v>
      </c>
      <c r="V36" s="70">
        <f>SUM(J36:U36)</f>
        <v>329715.51</v>
      </c>
      <c r="W36" s="350"/>
      <c r="Y36" s="33"/>
    </row>
    <row r="37" spans="2:25" s="6" customFormat="1" ht="51.6" customHeight="1" x14ac:dyDescent="0.3">
      <c r="B37" s="35"/>
      <c r="C37" s="35"/>
      <c r="D37" s="35"/>
      <c r="E37" s="35"/>
      <c r="F37" s="35"/>
      <c r="G37" s="35"/>
      <c r="H37" s="35"/>
      <c r="I37" s="35"/>
      <c r="J37" s="35"/>
      <c r="K37" s="35"/>
      <c r="L37" s="35"/>
      <c r="M37" s="35"/>
      <c r="N37" s="35"/>
      <c r="O37" s="35"/>
      <c r="P37" s="35"/>
      <c r="Q37" s="35"/>
      <c r="R37" s="157"/>
      <c r="S37" s="157"/>
      <c r="T37" s="168" t="s">
        <v>11</v>
      </c>
      <c r="U37" s="168"/>
      <c r="V37" s="42">
        <f>V36</f>
        <v>329715.51</v>
      </c>
    </row>
    <row r="38" spans="2:25" s="6" customFormat="1" ht="15.6" thickBot="1" x14ac:dyDescent="0.35"/>
    <row r="39" spans="2:25" s="6" customFormat="1" ht="41.4" customHeight="1" thickBot="1" x14ac:dyDescent="0.35">
      <c r="B39" s="178" t="s">
        <v>140</v>
      </c>
      <c r="C39" s="179"/>
      <c r="D39" s="179"/>
      <c r="E39" s="179"/>
      <c r="F39" s="179"/>
      <c r="G39" s="179"/>
      <c r="H39" s="179"/>
      <c r="I39" s="179"/>
      <c r="J39" s="179"/>
      <c r="K39" s="179"/>
      <c r="L39" s="179"/>
      <c r="M39" s="179"/>
      <c r="N39" s="179"/>
      <c r="O39" s="179"/>
      <c r="P39" s="179"/>
      <c r="Q39" s="179"/>
      <c r="R39" s="179"/>
      <c r="S39" s="179"/>
      <c r="T39" s="179"/>
      <c r="U39" s="179"/>
      <c r="V39" s="179"/>
      <c r="W39" s="180"/>
    </row>
    <row r="40" spans="2:25" s="6" customFormat="1" ht="48.6" customHeight="1" thickBot="1" x14ac:dyDescent="0.35">
      <c r="B40" s="178" t="s">
        <v>998</v>
      </c>
      <c r="C40" s="179"/>
      <c r="D40" s="179"/>
      <c r="E40" s="179"/>
      <c r="F40" s="179"/>
      <c r="G40" s="179"/>
      <c r="H40" s="179"/>
      <c r="I40" s="179"/>
      <c r="J40" s="179"/>
      <c r="K40" s="179"/>
      <c r="L40" s="179"/>
      <c r="M40" s="179"/>
      <c r="N40" s="179"/>
      <c r="O40" s="179"/>
      <c r="P40" s="179"/>
      <c r="Q40" s="179"/>
      <c r="R40" s="179"/>
      <c r="S40" s="179"/>
      <c r="T40" s="179"/>
      <c r="U40" s="179"/>
      <c r="V40" s="179"/>
      <c r="W40" s="180"/>
    </row>
    <row r="41" spans="2:25" s="7" customFormat="1" ht="80.400000000000006" customHeight="1" thickBot="1" x14ac:dyDescent="0.35">
      <c r="B41" s="181" t="s">
        <v>133</v>
      </c>
      <c r="C41" s="344" t="s">
        <v>141</v>
      </c>
      <c r="D41" s="345"/>
      <c r="E41" s="345"/>
      <c r="F41" s="346"/>
      <c r="G41" s="43" t="s">
        <v>459</v>
      </c>
      <c r="H41" s="44" t="s">
        <v>12</v>
      </c>
      <c r="I41" s="43" t="s">
        <v>13</v>
      </c>
      <c r="J41" s="44" t="s">
        <v>14</v>
      </c>
      <c r="K41" s="44" t="s">
        <v>15</v>
      </c>
      <c r="L41" s="44" t="s">
        <v>16</v>
      </c>
      <c r="M41" s="44" t="s">
        <v>17</v>
      </c>
      <c r="N41" s="45" t="s">
        <v>18</v>
      </c>
      <c r="O41" s="44" t="s">
        <v>19</v>
      </c>
      <c r="P41" s="44" t="s">
        <v>20</v>
      </c>
      <c r="Q41" s="44" t="s">
        <v>21</v>
      </c>
      <c r="R41" s="44" t="s">
        <v>22</v>
      </c>
      <c r="S41" s="44" t="s">
        <v>23</v>
      </c>
      <c r="T41" s="44" t="s">
        <v>24</v>
      </c>
      <c r="U41" s="44" t="s">
        <v>25</v>
      </c>
      <c r="V41" s="53" t="s">
        <v>11</v>
      </c>
      <c r="W41" s="52" t="s">
        <v>42</v>
      </c>
    </row>
    <row r="42" spans="2:25" s="6" customFormat="1" ht="141.6" customHeight="1" x14ac:dyDescent="0.3">
      <c r="B42" s="182"/>
      <c r="C42" s="171" t="s">
        <v>217</v>
      </c>
      <c r="D42" s="202"/>
      <c r="E42" s="202"/>
      <c r="F42" s="172"/>
      <c r="G42" s="166">
        <v>48</v>
      </c>
      <c r="H42" s="316" t="s">
        <v>199</v>
      </c>
      <c r="I42" s="216">
        <v>100</v>
      </c>
      <c r="J42" s="72">
        <v>1</v>
      </c>
      <c r="K42" s="72">
        <v>1</v>
      </c>
      <c r="L42" s="73">
        <v>1</v>
      </c>
      <c r="M42" s="72">
        <v>1</v>
      </c>
      <c r="N42" s="72">
        <v>1</v>
      </c>
      <c r="O42" s="73">
        <v>1</v>
      </c>
      <c r="P42" s="72">
        <v>1</v>
      </c>
      <c r="Q42" s="72">
        <v>1</v>
      </c>
      <c r="R42" s="73">
        <v>1</v>
      </c>
      <c r="S42" s="72">
        <v>1</v>
      </c>
      <c r="T42" s="72">
        <v>1</v>
      </c>
      <c r="U42" s="73">
        <v>1</v>
      </c>
      <c r="V42" s="71">
        <v>12</v>
      </c>
      <c r="W42" s="472" t="s">
        <v>969</v>
      </c>
    </row>
    <row r="43" spans="2:25" s="6" customFormat="1" ht="141.6" customHeight="1" thickBot="1" x14ac:dyDescent="0.35">
      <c r="B43" s="183"/>
      <c r="C43" s="173"/>
      <c r="D43" s="204"/>
      <c r="E43" s="204"/>
      <c r="F43" s="174"/>
      <c r="G43" s="240"/>
      <c r="H43" s="317"/>
      <c r="I43" s="348"/>
      <c r="J43" s="109">
        <v>29639.35</v>
      </c>
      <c r="K43" s="109">
        <v>29639.35</v>
      </c>
      <c r="L43" s="109">
        <v>29639.35</v>
      </c>
      <c r="M43" s="109">
        <v>29639.35</v>
      </c>
      <c r="N43" s="109">
        <v>29639.35</v>
      </c>
      <c r="O43" s="109">
        <v>29639.35</v>
      </c>
      <c r="P43" s="109">
        <v>29639.35</v>
      </c>
      <c r="Q43" s="109">
        <v>29639.35</v>
      </c>
      <c r="R43" s="109">
        <v>29639.35</v>
      </c>
      <c r="S43" s="109">
        <v>29639.35</v>
      </c>
      <c r="T43" s="109">
        <v>29639.35</v>
      </c>
      <c r="U43" s="109">
        <v>29639.39</v>
      </c>
      <c r="V43" s="70">
        <f>SUM(J43:U43)</f>
        <v>355672.24</v>
      </c>
      <c r="W43" s="350"/>
      <c r="Y43" s="33"/>
    </row>
    <row r="44" spans="2:25" s="6" customFormat="1" ht="51.6" customHeight="1" x14ac:dyDescent="0.3">
      <c r="B44" s="35"/>
      <c r="C44" s="35"/>
      <c r="D44" s="35"/>
      <c r="E44" s="35"/>
      <c r="F44" s="35"/>
      <c r="G44" s="35"/>
      <c r="H44" s="35"/>
      <c r="I44" s="35"/>
      <c r="J44" s="35"/>
      <c r="K44" s="35"/>
      <c r="L44" s="35"/>
      <c r="M44" s="35"/>
      <c r="N44" s="35"/>
      <c r="O44" s="35"/>
      <c r="P44" s="35"/>
      <c r="Q44" s="35"/>
      <c r="R44" s="157"/>
      <c r="S44" s="157"/>
      <c r="T44" s="168" t="s">
        <v>11</v>
      </c>
      <c r="U44" s="168"/>
      <c r="V44" s="42">
        <f>V43</f>
        <v>355672.24</v>
      </c>
    </row>
    <row r="66" ht="13.95" customHeight="1" x14ac:dyDescent="0.3"/>
    <row r="67" ht="13.95" customHeight="1" x14ac:dyDescent="0.3"/>
    <row r="68" ht="13.95" customHeight="1" x14ac:dyDescent="0.3"/>
    <row r="69" ht="13.95" customHeight="1" x14ac:dyDescent="0.3"/>
    <row r="70" ht="13.95" customHeight="1" x14ac:dyDescent="0.3"/>
    <row r="71" ht="14.4" customHeight="1" x14ac:dyDescent="0.3"/>
    <row r="81" spans="20:20" ht="15" x14ac:dyDescent="0.3">
      <c r="T81" s="6"/>
    </row>
    <row r="82" spans="20:20" ht="15" x14ac:dyDescent="0.3">
      <c r="T82" s="6"/>
    </row>
    <row r="83" spans="20:20" ht="15" x14ac:dyDescent="0.3">
      <c r="T83" s="6"/>
    </row>
    <row r="84" spans="20:20" ht="15" x14ac:dyDescent="0.3">
      <c r="T84" s="6"/>
    </row>
    <row r="85" spans="20:20" ht="15" customHeight="1" x14ac:dyDescent="0.3">
      <c r="T85" s="6"/>
    </row>
    <row r="86" spans="20:20" ht="15" x14ac:dyDescent="0.3">
      <c r="T86" s="6"/>
    </row>
    <row r="87" spans="20:20" ht="15" customHeight="1" x14ac:dyDescent="0.3">
      <c r="T87" s="6"/>
    </row>
    <row r="88" spans="20:20" ht="15" x14ac:dyDescent="0.3">
      <c r="T88" s="6"/>
    </row>
    <row r="89" spans="20:20" ht="15" customHeight="1" x14ac:dyDescent="0.3">
      <c r="T89" s="6"/>
    </row>
    <row r="91" spans="20:20" ht="15" customHeight="1" x14ac:dyDescent="0.3"/>
    <row r="93" spans="20:20" ht="15" customHeight="1" x14ac:dyDescent="0.3"/>
    <row r="95" spans="20:20" ht="15" customHeight="1" x14ac:dyDescent="0.3"/>
  </sheetData>
  <mergeCells count="108">
    <mergeCell ref="R37:S37"/>
    <mergeCell ref="T37:U37"/>
    <mergeCell ref="B32:W32"/>
    <mergeCell ref="B33:W33"/>
    <mergeCell ref="B34:B36"/>
    <mergeCell ref="C34:F34"/>
    <mergeCell ref="C35:F36"/>
    <mergeCell ref="G35:G36"/>
    <mergeCell ref="H35:H36"/>
    <mergeCell ref="I35:I36"/>
    <mergeCell ref="W35:W36"/>
    <mergeCell ref="U30:V30"/>
    <mergeCell ref="B31:D31"/>
    <mergeCell ref="E31:H31"/>
    <mergeCell ref="I31:L31"/>
    <mergeCell ref="M31:P31"/>
    <mergeCell ref="Q31:R31"/>
    <mergeCell ref="S31:T31"/>
    <mergeCell ref="U31:V31"/>
    <mergeCell ref="B30:D30"/>
    <mergeCell ref="E30:H30"/>
    <mergeCell ref="I30:L30"/>
    <mergeCell ref="M30:P30"/>
    <mergeCell ref="Q30:R30"/>
    <mergeCell ref="S30:T30"/>
    <mergeCell ref="U27:V27"/>
    <mergeCell ref="B24:I24"/>
    <mergeCell ref="J24:M24"/>
    <mergeCell ref="T24:V25"/>
    <mergeCell ref="B25:I25"/>
    <mergeCell ref="J25:M25"/>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B21:L21"/>
    <mergeCell ref="M21:V21"/>
    <mergeCell ref="B22:L22"/>
    <mergeCell ref="M22:V22"/>
    <mergeCell ref="B23:M23"/>
    <mergeCell ref="T23:V23"/>
    <mergeCell ref="B17:V17"/>
    <mergeCell ref="B18:L18"/>
    <mergeCell ref="M18:V18"/>
    <mergeCell ref="B19:L19"/>
    <mergeCell ref="M19:V19"/>
    <mergeCell ref="B20:V20"/>
    <mergeCell ref="B16:L16"/>
    <mergeCell ref="M16:V16"/>
    <mergeCell ref="B9:I9"/>
    <mergeCell ref="J9:P9"/>
    <mergeCell ref="Q9:V9"/>
    <mergeCell ref="B10:V10"/>
    <mergeCell ref="B11:V11"/>
    <mergeCell ref="B12:L12"/>
    <mergeCell ref="M12:V12"/>
    <mergeCell ref="B14:V14"/>
    <mergeCell ref="B6:L6"/>
    <mergeCell ref="M6:V6"/>
    <mergeCell ref="B7:V7"/>
    <mergeCell ref="B8:I8"/>
    <mergeCell ref="J8:P8"/>
    <mergeCell ref="Q8:V8"/>
    <mergeCell ref="B15:L15"/>
    <mergeCell ref="M15:V15"/>
    <mergeCell ref="B2:V2"/>
    <mergeCell ref="B3:L3"/>
    <mergeCell ref="M3:V3"/>
    <mergeCell ref="B4:L4"/>
    <mergeCell ref="M4:V4"/>
    <mergeCell ref="B5:L5"/>
    <mergeCell ref="M5:V5"/>
    <mergeCell ref="B13:L13"/>
    <mergeCell ref="M13:V13"/>
    <mergeCell ref="R44:S44"/>
    <mergeCell ref="T44:U44"/>
    <mergeCell ref="N23:O23"/>
    <mergeCell ref="P23:Q23"/>
    <mergeCell ref="R23:S23"/>
    <mergeCell ref="N24:O25"/>
    <mergeCell ref="P24:Q25"/>
    <mergeCell ref="R24:S25"/>
    <mergeCell ref="B39:W39"/>
    <mergeCell ref="B40:W40"/>
    <mergeCell ref="B41:B43"/>
    <mergeCell ref="C41:F41"/>
    <mergeCell ref="C42:F43"/>
    <mergeCell ref="G42:G43"/>
    <mergeCell ref="H42:H43"/>
    <mergeCell ref="I42:I43"/>
    <mergeCell ref="W42:W43"/>
    <mergeCell ref="B26:V26"/>
    <mergeCell ref="B27:D27"/>
    <mergeCell ref="E27:H27"/>
    <mergeCell ref="I27:L27"/>
    <mergeCell ref="M27:P27"/>
    <mergeCell ref="Q27:R27"/>
    <mergeCell ref="S27:T27"/>
  </mergeCells>
  <printOptions horizontalCentered="1"/>
  <pageMargins left="0.23622047244094491" right="0.15748031496062992" top="1.1023622047244095" bottom="0.19685039370078741" header="0.15748031496062992" footer="0.15748031496062992"/>
  <pageSetup scale="30" fitToHeight="0" orientation="landscape" r:id="rId1"/>
  <headerFooter scaleWithDoc="0">
    <oddHeader>&amp;C&amp;G</oddHeader>
    <oddFooter>&amp;C&amp;G</oddFooter>
  </headerFooter>
  <rowBreaks count="2" manualBreakCount="2">
    <brk id="25" min="1" max="22" man="1"/>
    <brk id="38" min="1" max="22" man="1"/>
  </rowBreaks>
  <legacyDrawingHF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0000"/>
  </sheetPr>
  <dimension ref="B1:K20"/>
  <sheetViews>
    <sheetView view="pageBreakPreview" zoomScale="76" zoomScaleNormal="100" zoomScaleSheetLayoutView="76" workbookViewId="0">
      <selection activeCell="K14" sqref="K14"/>
    </sheetView>
  </sheetViews>
  <sheetFormatPr baseColWidth="10" defaultColWidth="11.44140625" defaultRowHeight="13.8" x14ac:dyDescent="0.25"/>
  <cols>
    <col min="1" max="1" width="2.109375" style="3" customWidth="1"/>
    <col min="2" max="2" width="11.6640625" style="3" customWidth="1"/>
    <col min="3" max="3" width="11.44140625" style="3" customWidth="1"/>
    <col min="4" max="4" width="16.44140625" style="3" customWidth="1"/>
    <col min="5" max="5" width="12.109375" style="3" customWidth="1"/>
    <col min="6" max="8" width="11.44140625" style="3"/>
    <col min="9" max="9" width="13.33203125" style="3" customWidth="1"/>
    <col min="10" max="10" width="11.44140625" style="3"/>
    <col min="11" max="11" width="15" style="3" customWidth="1"/>
    <col min="12" max="16384" width="11.44140625" style="3"/>
  </cols>
  <sheetData>
    <row r="1" spans="2:11" ht="34.200000000000003" customHeight="1" x14ac:dyDescent="0.25"/>
    <row r="2" spans="2:11" ht="21" customHeight="1" x14ac:dyDescent="0.25">
      <c r="C2" s="157" t="s">
        <v>934</v>
      </c>
      <c r="D2" s="157"/>
      <c r="E2" s="157"/>
      <c r="F2" s="157"/>
      <c r="G2" s="157"/>
      <c r="H2" s="157"/>
      <c r="I2" s="157"/>
    </row>
    <row r="3" spans="2:11" ht="20.399999999999999" customHeight="1" x14ac:dyDescent="0.25">
      <c r="C3" s="159" t="s">
        <v>469</v>
      </c>
      <c r="D3" s="159"/>
      <c r="E3" s="159"/>
      <c r="F3" s="159"/>
      <c r="G3" s="159"/>
      <c r="H3" s="159"/>
      <c r="I3" s="159"/>
    </row>
    <row r="4" spans="2:11" ht="24" customHeight="1" x14ac:dyDescent="0.25">
      <c r="B4" s="162" t="s">
        <v>219</v>
      </c>
      <c r="C4" s="162"/>
      <c r="D4" s="162"/>
      <c r="E4" s="162"/>
      <c r="F4" s="162"/>
      <c r="G4" s="162"/>
      <c r="H4" s="162"/>
      <c r="I4" s="162"/>
      <c r="J4" s="162"/>
      <c r="K4" s="162"/>
    </row>
    <row r="5" spans="2:11" ht="27" customHeight="1" x14ac:dyDescent="0.25">
      <c r="B5" s="162"/>
      <c r="C5" s="162"/>
      <c r="D5" s="162"/>
      <c r="E5" s="162"/>
      <c r="F5" s="162"/>
      <c r="G5" s="162"/>
      <c r="H5" s="162"/>
      <c r="I5" s="162"/>
      <c r="J5" s="162"/>
      <c r="K5" s="162"/>
    </row>
    <row r="6" spans="2:11" ht="3.75" customHeight="1" x14ac:dyDescent="0.25">
      <c r="B6" s="82"/>
      <c r="C6" s="82"/>
      <c r="D6" s="82"/>
      <c r="E6" s="82"/>
      <c r="F6" s="82"/>
      <c r="G6" s="82"/>
      <c r="H6" s="82"/>
      <c r="I6" s="82"/>
      <c r="J6" s="82"/>
      <c r="K6" s="82"/>
    </row>
    <row r="7" spans="2:11" ht="31.5" customHeight="1" x14ac:dyDescent="0.25">
      <c r="B7" s="162" t="s">
        <v>1008</v>
      </c>
      <c r="C7" s="162"/>
      <c r="D7" s="162"/>
      <c r="E7" s="162"/>
      <c r="F7" s="162"/>
      <c r="G7" s="162"/>
      <c r="H7" s="162"/>
      <c r="I7" s="162"/>
      <c r="J7" s="162"/>
      <c r="K7" s="162"/>
    </row>
    <row r="8" spans="2:11" ht="33.75" customHeight="1" x14ac:dyDescent="0.25">
      <c r="B8" s="162"/>
      <c r="C8" s="162"/>
      <c r="D8" s="162"/>
      <c r="E8" s="162"/>
      <c r="F8" s="162"/>
      <c r="G8" s="162"/>
      <c r="H8" s="162"/>
      <c r="I8" s="162"/>
      <c r="J8" s="162"/>
      <c r="K8" s="162"/>
    </row>
    <row r="9" spans="2:11" ht="5.25" customHeight="1" x14ac:dyDescent="0.25">
      <c r="B9" s="82"/>
      <c r="C9" s="82"/>
      <c r="D9" s="82"/>
      <c r="E9" s="82"/>
      <c r="F9" s="82"/>
      <c r="G9" s="82"/>
      <c r="H9" s="82"/>
      <c r="I9" s="82"/>
      <c r="J9" s="82"/>
      <c r="K9" s="82"/>
    </row>
    <row r="10" spans="2:11" ht="28.5" customHeight="1" x14ac:dyDescent="0.25">
      <c r="B10" s="162" t="s">
        <v>935</v>
      </c>
      <c r="C10" s="162"/>
      <c r="D10" s="162"/>
      <c r="E10" s="162"/>
      <c r="F10" s="162"/>
      <c r="G10" s="162"/>
      <c r="H10" s="162"/>
      <c r="I10" s="162"/>
      <c r="J10" s="162"/>
      <c r="K10" s="162"/>
    </row>
    <row r="11" spans="2:11" ht="37.5" customHeight="1" x14ac:dyDescent="0.25">
      <c r="B11" s="162"/>
      <c r="C11" s="162"/>
      <c r="D11" s="162"/>
      <c r="E11" s="162"/>
      <c r="F11" s="162"/>
      <c r="G11" s="162"/>
      <c r="H11" s="162"/>
      <c r="I11" s="162"/>
      <c r="J11" s="162"/>
      <c r="K11" s="162"/>
    </row>
    <row r="12" spans="2:11" ht="3.75" customHeight="1" x14ac:dyDescent="0.25">
      <c r="B12" s="10"/>
      <c r="C12" s="82"/>
      <c r="D12" s="82"/>
      <c r="E12" s="82"/>
      <c r="F12" s="82"/>
      <c r="G12" s="82"/>
      <c r="H12" s="82"/>
      <c r="I12" s="82"/>
      <c r="J12" s="82"/>
      <c r="K12" s="82"/>
    </row>
    <row r="13" spans="2:11" ht="20.25" customHeight="1" x14ac:dyDescent="0.25">
      <c r="B13" s="11" t="s">
        <v>98</v>
      </c>
      <c r="C13" s="12"/>
      <c r="D13" s="12"/>
      <c r="E13" s="12"/>
      <c r="F13" s="12"/>
      <c r="G13" s="12"/>
      <c r="H13" s="12"/>
      <c r="I13" s="12"/>
      <c r="J13" s="12"/>
    </row>
    <row r="14" spans="2:11" ht="20.25" customHeight="1" x14ac:dyDescent="0.25">
      <c r="B14" s="13" t="s">
        <v>313</v>
      </c>
      <c r="C14" s="14"/>
      <c r="D14" s="12"/>
      <c r="E14" s="12"/>
      <c r="F14" s="12"/>
      <c r="G14" s="12"/>
      <c r="H14" s="12"/>
      <c r="I14" s="12"/>
      <c r="J14" s="12"/>
    </row>
    <row r="15" spans="2:11" ht="20.25" customHeight="1" x14ac:dyDescent="0.25">
      <c r="B15" s="13" t="s">
        <v>314</v>
      </c>
      <c r="C15" s="14"/>
      <c r="D15" s="12"/>
      <c r="E15" s="12"/>
      <c r="F15" s="12"/>
      <c r="G15" s="12"/>
      <c r="H15" s="12"/>
      <c r="I15" s="12"/>
      <c r="J15" s="12"/>
    </row>
    <row r="16" spans="2:11" ht="20.25" customHeight="1" x14ac:dyDescent="0.25">
      <c r="B16" s="13" t="s">
        <v>315</v>
      </c>
      <c r="C16" s="14"/>
      <c r="D16" s="12"/>
      <c r="E16" s="12"/>
      <c r="F16" s="12"/>
      <c r="G16" s="12"/>
      <c r="H16" s="12"/>
      <c r="I16" s="12"/>
      <c r="J16" s="12"/>
    </row>
    <row r="17" spans="2:10" ht="20.25" customHeight="1" x14ac:dyDescent="0.25">
      <c r="B17" s="13"/>
      <c r="C17" s="14"/>
      <c r="D17" s="12"/>
      <c r="E17" s="12"/>
      <c r="F17" s="12"/>
      <c r="G17" s="12"/>
      <c r="H17" s="12"/>
      <c r="I17" s="12"/>
      <c r="J17" s="12"/>
    </row>
    <row r="18" spans="2:10" ht="20.25" customHeight="1" x14ac:dyDescent="0.25">
      <c r="B18" s="13"/>
      <c r="C18" s="14"/>
      <c r="D18" s="12"/>
      <c r="E18" s="12"/>
      <c r="F18" s="12"/>
      <c r="G18" s="12"/>
      <c r="H18" s="12"/>
      <c r="I18" s="12"/>
      <c r="J18" s="12"/>
    </row>
    <row r="19" spans="2:10" ht="20.25" customHeight="1" x14ac:dyDescent="0.25">
      <c r="B19" s="13"/>
      <c r="C19" s="14"/>
      <c r="D19" s="12"/>
      <c r="E19" s="12"/>
      <c r="F19" s="12"/>
      <c r="G19" s="12"/>
      <c r="H19" s="12"/>
      <c r="I19" s="12"/>
      <c r="J19" s="12"/>
    </row>
    <row r="20" spans="2:10" ht="20.25" customHeight="1" x14ac:dyDescent="0.25">
      <c r="B20" s="13"/>
      <c r="C20" s="14"/>
      <c r="D20" s="12"/>
      <c r="E20" s="12"/>
      <c r="F20" s="12"/>
      <c r="G20" s="12"/>
      <c r="H20" s="12"/>
      <c r="I20" s="12"/>
      <c r="J20" s="12"/>
    </row>
  </sheetData>
  <mergeCells count="5">
    <mergeCell ref="C2:I2"/>
    <mergeCell ref="C3:I3"/>
    <mergeCell ref="B4:K5"/>
    <mergeCell ref="B7:K8"/>
    <mergeCell ref="B10:K11"/>
  </mergeCells>
  <printOptions horizontalCentered="1"/>
  <pageMargins left="0.59055118110236227" right="0.70866141732283472" top="0.86614173228346458" bottom="1.1811023622047245" header="0.27559055118110237" footer="0.19685039370078741"/>
  <pageSetup scale="86" orientation="landscape" r:id="rId1"/>
  <headerFooter>
    <oddHeader>&amp;C&amp;G</oddHead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2:K19"/>
  <sheetViews>
    <sheetView view="pageBreakPreview" zoomScale="70" zoomScaleNormal="100" zoomScaleSheetLayoutView="70" workbookViewId="0">
      <selection activeCell="A13" sqref="A12:K13"/>
    </sheetView>
  </sheetViews>
  <sheetFormatPr baseColWidth="10" defaultColWidth="11.44140625" defaultRowHeight="13.8" x14ac:dyDescent="0.25"/>
  <cols>
    <col min="1" max="16384" width="11.44140625" style="3"/>
  </cols>
  <sheetData>
    <row r="2" spans="1:11" ht="18.75" customHeight="1" x14ac:dyDescent="0.25">
      <c r="B2" s="17"/>
      <c r="C2" s="17"/>
      <c r="D2" s="17"/>
      <c r="E2" s="17"/>
      <c r="F2" s="17"/>
      <c r="G2" s="17"/>
      <c r="H2" s="17"/>
      <c r="I2" s="17"/>
      <c r="J2" s="17"/>
    </row>
    <row r="3" spans="1:11" ht="18.75" customHeight="1" x14ac:dyDescent="0.25">
      <c r="B3" s="17"/>
      <c r="C3" s="157" t="s">
        <v>57</v>
      </c>
      <c r="D3" s="157"/>
      <c r="E3" s="157"/>
      <c r="F3" s="157"/>
      <c r="G3" s="157"/>
      <c r="H3" s="157"/>
      <c r="I3" s="157"/>
      <c r="J3" s="17"/>
    </row>
    <row r="4" spans="1:11" ht="18.75" customHeight="1" x14ac:dyDescent="0.25">
      <c r="B4" s="17"/>
      <c r="C4" s="28"/>
      <c r="D4" s="28"/>
      <c r="E4" s="28"/>
      <c r="F4" s="28"/>
      <c r="G4" s="28"/>
      <c r="H4" s="28"/>
      <c r="I4" s="28"/>
      <c r="J4" s="17"/>
    </row>
    <row r="5" spans="1:11" ht="14.25" customHeight="1" x14ac:dyDescent="0.25">
      <c r="C5" s="159"/>
      <c r="D5" s="159"/>
      <c r="E5" s="159"/>
      <c r="F5" s="159"/>
      <c r="G5" s="159"/>
      <c r="H5" s="159"/>
      <c r="I5" s="159"/>
    </row>
    <row r="6" spans="1:11" ht="25.5" customHeight="1" x14ac:dyDescent="0.25">
      <c r="B6" s="162" t="s">
        <v>102</v>
      </c>
      <c r="C6" s="162"/>
      <c r="D6" s="162"/>
      <c r="E6" s="162"/>
      <c r="F6" s="162"/>
      <c r="G6" s="162"/>
      <c r="H6" s="162"/>
      <c r="I6" s="162"/>
      <c r="J6" s="162"/>
    </row>
    <row r="7" spans="1:11" ht="21.75" customHeight="1" x14ac:dyDescent="0.25">
      <c r="B7" s="162"/>
      <c r="C7" s="162"/>
      <c r="D7" s="162"/>
      <c r="E7" s="162"/>
      <c r="F7" s="162"/>
      <c r="G7" s="162"/>
      <c r="H7" s="162"/>
      <c r="I7" s="162"/>
      <c r="J7" s="162"/>
    </row>
    <row r="8" spans="1:11" ht="16.5" customHeight="1" x14ac:dyDescent="0.25">
      <c r="B8" s="162"/>
      <c r="C8" s="162"/>
      <c r="D8" s="162"/>
      <c r="E8" s="162"/>
      <c r="F8" s="162"/>
      <c r="G8" s="162"/>
      <c r="H8" s="162"/>
      <c r="I8" s="162"/>
      <c r="J8" s="162"/>
    </row>
    <row r="9" spans="1:11" ht="21.75" customHeight="1" x14ac:dyDescent="0.25">
      <c r="B9" s="31"/>
      <c r="C9" s="31"/>
      <c r="D9" s="31"/>
      <c r="E9" s="31"/>
      <c r="F9" s="31"/>
      <c r="G9" s="31"/>
      <c r="H9" s="31"/>
      <c r="I9" s="31"/>
      <c r="J9" s="31"/>
    </row>
    <row r="10" spans="1:11" ht="18.75" customHeight="1" x14ac:dyDescent="0.25">
      <c r="A10" s="4"/>
      <c r="B10" s="4"/>
      <c r="C10" s="159" t="s">
        <v>103</v>
      </c>
      <c r="D10" s="159"/>
      <c r="E10" s="159"/>
      <c r="F10" s="159"/>
      <c r="G10" s="159"/>
      <c r="H10" s="159"/>
      <c r="I10" s="159"/>
      <c r="J10" s="4"/>
      <c r="K10" s="4"/>
    </row>
    <row r="11" spans="1:11" ht="15" customHeight="1" x14ac:dyDescent="0.25">
      <c r="B11" s="31"/>
      <c r="C11" s="31"/>
      <c r="D11" s="31"/>
      <c r="E11" s="31"/>
      <c r="F11" s="31"/>
      <c r="G11" s="31"/>
      <c r="H11" s="31"/>
      <c r="I11" s="31"/>
      <c r="J11" s="31"/>
    </row>
    <row r="12" spans="1:11" ht="15" customHeight="1" x14ac:dyDescent="0.25">
      <c r="A12" s="25"/>
      <c r="B12" s="161" t="s">
        <v>104</v>
      </c>
      <c r="C12" s="161"/>
      <c r="D12" s="161"/>
      <c r="E12" s="161"/>
      <c r="F12" s="161"/>
      <c r="G12" s="161"/>
      <c r="H12" s="161"/>
      <c r="I12" s="161"/>
      <c r="J12" s="161"/>
      <c r="K12" s="25"/>
    </row>
    <row r="13" spans="1:11" ht="33" customHeight="1" x14ac:dyDescent="0.25">
      <c r="A13" s="25"/>
      <c r="B13" s="161"/>
      <c r="C13" s="161"/>
      <c r="D13" s="161"/>
      <c r="E13" s="161"/>
      <c r="F13" s="161"/>
      <c r="G13" s="161"/>
      <c r="H13" s="161"/>
      <c r="I13" s="161"/>
      <c r="J13" s="161"/>
      <c r="K13" s="25"/>
    </row>
    <row r="16" spans="1:11" ht="21" customHeight="1" x14ac:dyDescent="0.25">
      <c r="A16" s="4"/>
      <c r="B16" s="4"/>
      <c r="C16" s="159" t="s">
        <v>105</v>
      </c>
      <c r="D16" s="159"/>
      <c r="E16" s="159"/>
      <c r="F16" s="159"/>
      <c r="G16" s="159"/>
      <c r="H16" s="159"/>
      <c r="I16" s="159"/>
      <c r="J16" s="4"/>
      <c r="K16" s="4"/>
    </row>
    <row r="18" spans="2:10" x14ac:dyDescent="0.25">
      <c r="B18" s="161" t="s">
        <v>106</v>
      </c>
      <c r="C18" s="161"/>
      <c r="D18" s="161"/>
      <c r="E18" s="161"/>
      <c r="F18" s="161"/>
      <c r="G18" s="161"/>
      <c r="H18" s="161"/>
      <c r="I18" s="161"/>
      <c r="J18" s="161"/>
    </row>
    <row r="19" spans="2:10" ht="18.600000000000001" customHeight="1" x14ac:dyDescent="0.25">
      <c r="B19" s="161"/>
      <c r="C19" s="161"/>
      <c r="D19" s="161"/>
      <c r="E19" s="161"/>
      <c r="F19" s="161"/>
      <c r="G19" s="161"/>
      <c r="H19" s="161"/>
      <c r="I19" s="161"/>
      <c r="J19" s="161"/>
    </row>
  </sheetData>
  <mergeCells count="7">
    <mergeCell ref="B18:J19"/>
    <mergeCell ref="C3:I3"/>
    <mergeCell ref="C5:I5"/>
    <mergeCell ref="B6:J8"/>
    <mergeCell ref="C10:I10"/>
    <mergeCell ref="B12:J13"/>
    <mergeCell ref="C16:I16"/>
  </mergeCells>
  <printOptions horizontalCentered="1"/>
  <pageMargins left="0.70866141732283472" right="0.70866141732283472" top="1.1811023622047245" bottom="1.1811023622047245" header="0.31496062992125984" footer="0.31496062992125984"/>
  <pageSetup scale="89" orientation="landscape" r:id="rId1"/>
  <headerFooter>
    <oddHeader>&amp;C&amp;G</oddHeader>
    <oddFooter>&amp;C&amp;G</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7" tint="0.79998168889431442"/>
  </sheetPr>
  <dimension ref="B1:Y95"/>
  <sheetViews>
    <sheetView showGridLines="0" view="pageBreakPreview" topLeftCell="I37" zoomScale="50" zoomScaleNormal="90" zoomScaleSheetLayoutView="50" workbookViewId="0">
      <selection activeCell="J42" sqref="J42:U43"/>
    </sheetView>
  </sheetViews>
  <sheetFormatPr baseColWidth="10" defaultColWidth="11.44140625" defaultRowHeight="13.8" x14ac:dyDescent="0.3"/>
  <cols>
    <col min="1" max="1" width="0.88671875" style="18" customWidth="1"/>
    <col min="2" max="2" width="7.109375" style="18" customWidth="1"/>
    <col min="3" max="3" width="9.88671875" style="18" customWidth="1"/>
    <col min="4" max="4" width="10" style="18" customWidth="1"/>
    <col min="5" max="5" width="17.33203125" style="18" customWidth="1"/>
    <col min="6" max="6" width="9.109375" style="18" customWidth="1"/>
    <col min="7" max="7" width="28.44140625" style="18" customWidth="1"/>
    <col min="8" max="8" width="24.33203125" style="18" customWidth="1"/>
    <col min="9" max="9" width="20" style="18" customWidth="1"/>
    <col min="10" max="16" width="22.33203125" style="18" customWidth="1"/>
    <col min="17" max="18" width="22.5546875" style="18" customWidth="1"/>
    <col min="19" max="19" width="22.6640625" style="18" customWidth="1"/>
    <col min="20" max="20" width="22.5546875" style="18" customWidth="1"/>
    <col min="21" max="21" width="22.44140625" style="18" customWidth="1"/>
    <col min="22" max="22" width="30.88671875" style="18" customWidth="1"/>
    <col min="23" max="23" width="26.109375"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223" t="s">
        <v>2</v>
      </c>
      <c r="C3" s="224"/>
      <c r="D3" s="224"/>
      <c r="E3" s="224"/>
      <c r="F3" s="224"/>
      <c r="G3" s="224"/>
      <c r="H3" s="224"/>
      <c r="I3" s="224"/>
      <c r="J3" s="224"/>
      <c r="K3" s="224"/>
      <c r="L3" s="224"/>
      <c r="M3" s="224" t="s">
        <v>1</v>
      </c>
      <c r="N3" s="224"/>
      <c r="O3" s="224"/>
      <c r="P3" s="224"/>
      <c r="Q3" s="224"/>
      <c r="R3" s="224"/>
      <c r="S3" s="224"/>
      <c r="T3" s="224"/>
      <c r="U3" s="224"/>
      <c r="V3" s="225"/>
    </row>
    <row r="4" spans="2:22" s="6" customFormat="1" ht="51.6" customHeight="1" x14ac:dyDescent="0.3">
      <c r="B4" s="226" t="s">
        <v>124</v>
      </c>
      <c r="C4" s="216"/>
      <c r="D4" s="216"/>
      <c r="E4" s="216"/>
      <c r="F4" s="216"/>
      <c r="G4" s="216"/>
      <c r="H4" s="216"/>
      <c r="I4" s="216"/>
      <c r="J4" s="216"/>
      <c r="K4" s="216"/>
      <c r="L4" s="216"/>
      <c r="M4" s="227" t="s">
        <v>47</v>
      </c>
      <c r="N4" s="228"/>
      <c r="O4" s="228"/>
      <c r="P4" s="228"/>
      <c r="Q4" s="228"/>
      <c r="R4" s="228"/>
      <c r="S4" s="228"/>
      <c r="T4" s="228"/>
      <c r="U4" s="228"/>
      <c r="V4" s="229"/>
    </row>
    <row r="5" spans="2:22" s="6" customFormat="1" ht="35.4" customHeight="1" x14ac:dyDescent="0.3">
      <c r="B5" s="223" t="s">
        <v>3</v>
      </c>
      <c r="C5" s="224"/>
      <c r="D5" s="224"/>
      <c r="E5" s="224"/>
      <c r="F5" s="224"/>
      <c r="G5" s="224"/>
      <c r="H5" s="224"/>
      <c r="I5" s="224"/>
      <c r="J5" s="224"/>
      <c r="K5" s="224"/>
      <c r="L5" s="224"/>
      <c r="M5" s="224" t="s">
        <v>427</v>
      </c>
      <c r="N5" s="224"/>
      <c r="O5" s="224"/>
      <c r="P5" s="224"/>
      <c r="Q5" s="224"/>
      <c r="R5" s="224"/>
      <c r="S5" s="224"/>
      <c r="T5" s="224"/>
      <c r="U5" s="224"/>
      <c r="V5" s="225"/>
    </row>
    <row r="6" spans="2:22" s="6" customFormat="1" ht="46.95" customHeight="1" x14ac:dyDescent="0.3">
      <c r="B6" s="165" t="s">
        <v>829</v>
      </c>
      <c r="C6" s="166"/>
      <c r="D6" s="166"/>
      <c r="E6" s="166"/>
      <c r="F6" s="166"/>
      <c r="G6" s="166"/>
      <c r="H6" s="166"/>
      <c r="I6" s="166"/>
      <c r="J6" s="166"/>
      <c r="K6" s="166"/>
      <c r="L6" s="166"/>
      <c r="M6" s="216" t="s">
        <v>130</v>
      </c>
      <c r="N6" s="216"/>
      <c r="O6" s="216"/>
      <c r="P6" s="216"/>
      <c r="Q6" s="216"/>
      <c r="R6" s="216"/>
      <c r="S6" s="216"/>
      <c r="T6" s="216"/>
      <c r="U6" s="216"/>
      <c r="V6" s="21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218" t="s">
        <v>430</v>
      </c>
      <c r="C8" s="175"/>
      <c r="D8" s="175"/>
      <c r="E8" s="175"/>
      <c r="F8" s="175"/>
      <c r="G8" s="175"/>
      <c r="H8" s="175"/>
      <c r="I8" s="175"/>
      <c r="J8" s="175" t="s">
        <v>431</v>
      </c>
      <c r="K8" s="175"/>
      <c r="L8" s="175"/>
      <c r="M8" s="175"/>
      <c r="N8" s="175"/>
      <c r="O8" s="175"/>
      <c r="P8" s="175"/>
      <c r="Q8" s="175" t="s">
        <v>432</v>
      </c>
      <c r="R8" s="175"/>
      <c r="S8" s="175"/>
      <c r="T8" s="175"/>
      <c r="U8" s="175"/>
      <c r="V8" s="219"/>
    </row>
    <row r="9" spans="2:22" s="6" customFormat="1" ht="48.6" customHeight="1" x14ac:dyDescent="0.3">
      <c r="B9" s="165" t="s">
        <v>34</v>
      </c>
      <c r="C9" s="166"/>
      <c r="D9" s="166"/>
      <c r="E9" s="166"/>
      <c r="F9" s="166"/>
      <c r="G9" s="166"/>
      <c r="H9" s="166"/>
      <c r="I9" s="166"/>
      <c r="J9" s="166" t="s">
        <v>220</v>
      </c>
      <c r="K9" s="166"/>
      <c r="L9" s="166"/>
      <c r="M9" s="166"/>
      <c r="N9" s="166"/>
      <c r="O9" s="166"/>
      <c r="P9" s="166"/>
      <c r="Q9" s="166" t="s">
        <v>221</v>
      </c>
      <c r="R9" s="166"/>
      <c r="S9" s="166"/>
      <c r="T9" s="166"/>
      <c r="U9" s="166"/>
      <c r="V9" s="167"/>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223" t="s">
        <v>5</v>
      </c>
      <c r="C11" s="224"/>
      <c r="D11" s="224"/>
      <c r="E11" s="224"/>
      <c r="F11" s="224"/>
      <c r="G11" s="224"/>
      <c r="H11" s="224"/>
      <c r="I11" s="224"/>
      <c r="J11" s="224"/>
      <c r="K11" s="224"/>
      <c r="L11" s="224"/>
      <c r="M11" s="224"/>
      <c r="N11" s="224"/>
      <c r="O11" s="224"/>
      <c r="P11" s="224"/>
      <c r="Q11" s="224"/>
      <c r="R11" s="224"/>
      <c r="S11" s="224"/>
      <c r="T11" s="224"/>
      <c r="U11" s="224"/>
      <c r="V11" s="225"/>
    </row>
    <row r="12" spans="2:22" s="6" customFormat="1" ht="31.95" customHeight="1" x14ac:dyDescent="0.3">
      <c r="B12" s="223" t="s">
        <v>122</v>
      </c>
      <c r="C12" s="224"/>
      <c r="D12" s="224"/>
      <c r="E12" s="224"/>
      <c r="F12" s="224"/>
      <c r="G12" s="224"/>
      <c r="H12" s="224"/>
      <c r="I12" s="224"/>
      <c r="J12" s="224"/>
      <c r="K12" s="224"/>
      <c r="L12" s="224"/>
      <c r="M12" s="224" t="s">
        <v>123</v>
      </c>
      <c r="N12" s="224"/>
      <c r="O12" s="224"/>
      <c r="P12" s="224"/>
      <c r="Q12" s="224"/>
      <c r="R12" s="224"/>
      <c r="S12" s="224"/>
      <c r="T12" s="224"/>
      <c r="U12" s="224"/>
      <c r="V12" s="225"/>
    </row>
    <row r="13" spans="2:22" s="6" customFormat="1" ht="54.6" customHeight="1" x14ac:dyDescent="0.3">
      <c r="B13" s="165" t="s">
        <v>833</v>
      </c>
      <c r="C13" s="166"/>
      <c r="D13" s="166"/>
      <c r="E13" s="166"/>
      <c r="F13" s="166"/>
      <c r="G13" s="166"/>
      <c r="H13" s="166"/>
      <c r="I13" s="166"/>
      <c r="J13" s="166"/>
      <c r="K13" s="166"/>
      <c r="L13" s="166"/>
      <c r="M13" s="166" t="s">
        <v>830</v>
      </c>
      <c r="N13" s="166"/>
      <c r="O13" s="166"/>
      <c r="P13" s="166"/>
      <c r="Q13" s="166"/>
      <c r="R13" s="166"/>
      <c r="S13" s="166"/>
      <c r="T13" s="166"/>
      <c r="U13" s="166"/>
      <c r="V13" s="167"/>
    </row>
    <row r="14" spans="2:22" s="6" customFormat="1" ht="35.4" customHeight="1" x14ac:dyDescent="0.3">
      <c r="B14" s="218" t="s">
        <v>6</v>
      </c>
      <c r="C14" s="175"/>
      <c r="D14" s="175"/>
      <c r="E14" s="175"/>
      <c r="F14" s="175"/>
      <c r="G14" s="175"/>
      <c r="H14" s="175"/>
      <c r="I14" s="175"/>
      <c r="J14" s="175"/>
      <c r="K14" s="175"/>
      <c r="L14" s="175"/>
      <c r="M14" s="175"/>
      <c r="N14" s="175"/>
      <c r="O14" s="175"/>
      <c r="P14" s="175"/>
      <c r="Q14" s="175"/>
      <c r="R14" s="175"/>
      <c r="S14" s="175"/>
      <c r="T14" s="175"/>
      <c r="U14" s="175"/>
      <c r="V14" s="219"/>
    </row>
    <row r="15" spans="2:22" s="6" customFormat="1" ht="31.95" customHeight="1" x14ac:dyDescent="0.3">
      <c r="B15" s="218" t="s">
        <v>122</v>
      </c>
      <c r="C15" s="175"/>
      <c r="D15" s="175"/>
      <c r="E15" s="175"/>
      <c r="F15" s="175"/>
      <c r="G15" s="175"/>
      <c r="H15" s="175"/>
      <c r="I15" s="175"/>
      <c r="J15" s="175"/>
      <c r="K15" s="175"/>
      <c r="L15" s="175"/>
      <c r="M15" s="175" t="s">
        <v>123</v>
      </c>
      <c r="N15" s="175"/>
      <c r="O15" s="175"/>
      <c r="P15" s="175"/>
      <c r="Q15" s="175"/>
      <c r="R15" s="175"/>
      <c r="S15" s="175"/>
      <c r="T15" s="175"/>
      <c r="U15" s="175"/>
      <c r="V15" s="219"/>
    </row>
    <row r="16" spans="2:22" s="6" customFormat="1" ht="90.6" customHeight="1" x14ac:dyDescent="0.3">
      <c r="B16" s="165" t="s">
        <v>834</v>
      </c>
      <c r="C16" s="166"/>
      <c r="D16" s="166"/>
      <c r="E16" s="166"/>
      <c r="F16" s="166"/>
      <c r="G16" s="166"/>
      <c r="H16" s="166"/>
      <c r="I16" s="166"/>
      <c r="J16" s="166"/>
      <c r="K16" s="166"/>
      <c r="L16" s="166"/>
      <c r="M16" s="166" t="s">
        <v>831</v>
      </c>
      <c r="N16" s="166"/>
      <c r="O16" s="166"/>
      <c r="P16" s="166"/>
      <c r="Q16" s="166"/>
      <c r="R16" s="166"/>
      <c r="S16" s="166"/>
      <c r="T16" s="166"/>
      <c r="U16" s="166"/>
      <c r="V16" s="167"/>
    </row>
    <row r="17" spans="2:25" s="6" customFormat="1" ht="35.4" customHeight="1" x14ac:dyDescent="0.3">
      <c r="B17" s="218" t="s">
        <v>7</v>
      </c>
      <c r="C17" s="175"/>
      <c r="D17" s="175"/>
      <c r="E17" s="175"/>
      <c r="F17" s="175"/>
      <c r="G17" s="175"/>
      <c r="H17" s="175"/>
      <c r="I17" s="175"/>
      <c r="J17" s="175"/>
      <c r="K17" s="175"/>
      <c r="L17" s="175"/>
      <c r="M17" s="175"/>
      <c r="N17" s="175"/>
      <c r="O17" s="175"/>
      <c r="P17" s="175"/>
      <c r="Q17" s="175"/>
      <c r="R17" s="175"/>
      <c r="S17" s="175"/>
      <c r="T17" s="175"/>
      <c r="U17" s="175"/>
      <c r="V17" s="219"/>
    </row>
    <row r="18" spans="2:25" s="6" customFormat="1" ht="31.95" customHeight="1" x14ac:dyDescent="0.3">
      <c r="B18" s="218" t="s">
        <v>122</v>
      </c>
      <c r="C18" s="175"/>
      <c r="D18" s="175"/>
      <c r="E18" s="175"/>
      <c r="F18" s="175"/>
      <c r="G18" s="175"/>
      <c r="H18" s="175"/>
      <c r="I18" s="175"/>
      <c r="J18" s="175"/>
      <c r="K18" s="175"/>
      <c r="L18" s="175"/>
      <c r="M18" s="175" t="s">
        <v>123</v>
      </c>
      <c r="N18" s="175"/>
      <c r="O18" s="175"/>
      <c r="P18" s="175"/>
      <c r="Q18" s="175"/>
      <c r="R18" s="175"/>
      <c r="S18" s="175"/>
      <c r="T18" s="175"/>
      <c r="U18" s="175"/>
      <c r="V18" s="219"/>
    </row>
    <row r="19" spans="2:25" s="6" customFormat="1" ht="108.6" customHeight="1" x14ac:dyDescent="0.3">
      <c r="B19" s="165" t="s">
        <v>835</v>
      </c>
      <c r="C19" s="166"/>
      <c r="D19" s="166"/>
      <c r="E19" s="166"/>
      <c r="F19" s="166"/>
      <c r="G19" s="166"/>
      <c r="H19" s="166"/>
      <c r="I19" s="166"/>
      <c r="J19" s="166"/>
      <c r="K19" s="166"/>
      <c r="L19" s="166"/>
      <c r="M19" s="166" t="s">
        <v>832</v>
      </c>
      <c r="N19" s="166"/>
      <c r="O19" s="166"/>
      <c r="P19" s="166"/>
      <c r="Q19" s="166"/>
      <c r="R19" s="166"/>
      <c r="S19" s="166"/>
      <c r="T19" s="166"/>
      <c r="U19" s="166"/>
      <c r="V19" s="167"/>
    </row>
    <row r="20" spans="2:25" s="6" customFormat="1" ht="35.4" customHeight="1" x14ac:dyDescent="0.3">
      <c r="B20" s="218" t="s">
        <v>8</v>
      </c>
      <c r="C20" s="175"/>
      <c r="D20" s="175"/>
      <c r="E20" s="175"/>
      <c r="F20" s="175"/>
      <c r="G20" s="175"/>
      <c r="H20" s="175"/>
      <c r="I20" s="175"/>
      <c r="J20" s="175"/>
      <c r="K20" s="175"/>
      <c r="L20" s="175"/>
      <c r="M20" s="175"/>
      <c r="N20" s="175"/>
      <c r="O20" s="175"/>
      <c r="P20" s="175"/>
      <c r="Q20" s="175"/>
      <c r="R20" s="175"/>
      <c r="S20" s="175"/>
      <c r="T20" s="175"/>
      <c r="U20" s="175"/>
      <c r="V20" s="219"/>
    </row>
    <row r="21" spans="2:25" s="6" customFormat="1" ht="31.95" customHeight="1" x14ac:dyDescent="0.3">
      <c r="B21" s="218" t="s">
        <v>122</v>
      </c>
      <c r="C21" s="175"/>
      <c r="D21" s="175"/>
      <c r="E21" s="175"/>
      <c r="F21" s="175"/>
      <c r="G21" s="175"/>
      <c r="H21" s="175"/>
      <c r="I21" s="175"/>
      <c r="J21" s="175"/>
      <c r="K21" s="175"/>
      <c r="L21" s="175"/>
      <c r="M21" s="175" t="s">
        <v>123</v>
      </c>
      <c r="N21" s="175"/>
      <c r="O21" s="175"/>
      <c r="P21" s="175"/>
      <c r="Q21" s="175"/>
      <c r="R21" s="175"/>
      <c r="S21" s="175"/>
      <c r="T21" s="175"/>
      <c r="U21" s="175"/>
      <c r="V21" s="219"/>
      <c r="W21" s="36"/>
      <c r="X21" s="36"/>
      <c r="Y21" s="37"/>
    </row>
    <row r="22" spans="2:25" s="6" customFormat="1" ht="71.400000000000006" customHeight="1" x14ac:dyDescent="0.3">
      <c r="B22" s="165" t="s">
        <v>614</v>
      </c>
      <c r="C22" s="166"/>
      <c r="D22" s="166"/>
      <c r="E22" s="166"/>
      <c r="F22" s="166"/>
      <c r="G22" s="166"/>
      <c r="H22" s="166"/>
      <c r="I22" s="166"/>
      <c r="J22" s="166"/>
      <c r="K22" s="166"/>
      <c r="L22" s="166"/>
      <c r="M22" s="166" t="s">
        <v>614</v>
      </c>
      <c r="N22" s="166"/>
      <c r="O22" s="166"/>
      <c r="P22" s="166"/>
      <c r="Q22" s="166"/>
      <c r="R22" s="166"/>
      <c r="S22" s="166"/>
      <c r="T22" s="166"/>
      <c r="U22" s="166"/>
      <c r="V22" s="167"/>
      <c r="W22" s="36"/>
      <c r="X22" s="36"/>
      <c r="Y22" s="36"/>
    </row>
    <row r="23" spans="2:25" s="6" customFormat="1" ht="92.4" customHeight="1" x14ac:dyDescent="0.3">
      <c r="B23" s="291" t="s">
        <v>9</v>
      </c>
      <c r="C23" s="292"/>
      <c r="D23" s="292"/>
      <c r="E23" s="292"/>
      <c r="F23" s="292"/>
      <c r="G23" s="292"/>
      <c r="H23" s="292"/>
      <c r="I23" s="292"/>
      <c r="J23" s="292"/>
      <c r="K23" s="292"/>
      <c r="L23" s="292"/>
      <c r="M23" s="292"/>
      <c r="N23" s="175" t="s">
        <v>434</v>
      </c>
      <c r="O23" s="175"/>
      <c r="P23" s="175" t="s">
        <v>999</v>
      </c>
      <c r="Q23" s="175"/>
      <c r="R23" s="175" t="s">
        <v>1000</v>
      </c>
      <c r="S23" s="175"/>
      <c r="T23" s="175" t="s">
        <v>131</v>
      </c>
      <c r="U23" s="175"/>
      <c r="V23" s="219"/>
    </row>
    <row r="24" spans="2:25" s="6" customFormat="1" ht="54" customHeight="1" x14ac:dyDescent="0.3">
      <c r="B24" s="223" t="s">
        <v>126</v>
      </c>
      <c r="C24" s="224"/>
      <c r="D24" s="224"/>
      <c r="E24" s="224"/>
      <c r="F24" s="224"/>
      <c r="G24" s="224"/>
      <c r="H24" s="224"/>
      <c r="I24" s="224"/>
      <c r="J24" s="224" t="s">
        <v>433</v>
      </c>
      <c r="K24" s="224"/>
      <c r="L24" s="224"/>
      <c r="M24" s="224"/>
      <c r="N24" s="166" t="s">
        <v>263</v>
      </c>
      <c r="O24" s="166"/>
      <c r="P24" s="176">
        <f>V37</f>
        <v>193988.18999999997</v>
      </c>
      <c r="Q24" s="176"/>
      <c r="R24" s="176">
        <f>V44</f>
        <v>198353.18999999994</v>
      </c>
      <c r="S24" s="176"/>
      <c r="T24" s="166" t="s">
        <v>458</v>
      </c>
      <c r="U24" s="166"/>
      <c r="V24" s="167"/>
    </row>
    <row r="25" spans="2:25" s="6" customFormat="1" ht="60" customHeight="1" thickBot="1" x14ac:dyDescent="0.35">
      <c r="B25" s="242" t="s">
        <v>964</v>
      </c>
      <c r="C25" s="240"/>
      <c r="D25" s="240"/>
      <c r="E25" s="240"/>
      <c r="F25" s="240"/>
      <c r="G25" s="240"/>
      <c r="H25" s="240"/>
      <c r="I25" s="240"/>
      <c r="J25" s="243">
        <v>7862</v>
      </c>
      <c r="K25" s="240"/>
      <c r="L25" s="240"/>
      <c r="M25" s="240"/>
      <c r="N25" s="240"/>
      <c r="O25" s="240"/>
      <c r="P25" s="177"/>
      <c r="Q25" s="177"/>
      <c r="R25" s="177"/>
      <c r="S25" s="177"/>
      <c r="T25" s="240"/>
      <c r="U25" s="240"/>
      <c r="V25" s="241"/>
    </row>
    <row r="26" spans="2:25" s="6" customFormat="1" ht="57" customHeight="1" x14ac:dyDescent="0.3">
      <c r="B26" s="399" t="s">
        <v>428</v>
      </c>
      <c r="C26" s="400"/>
      <c r="D26" s="400"/>
      <c r="E26" s="400"/>
      <c r="F26" s="400"/>
      <c r="G26" s="400"/>
      <c r="H26" s="400"/>
      <c r="I26" s="400"/>
      <c r="J26" s="400"/>
      <c r="K26" s="400"/>
      <c r="L26" s="400"/>
      <c r="M26" s="400"/>
      <c r="N26" s="400"/>
      <c r="O26" s="400"/>
      <c r="P26" s="400"/>
      <c r="Q26" s="400"/>
      <c r="R26" s="400"/>
      <c r="S26" s="400"/>
      <c r="T26" s="400"/>
      <c r="U26" s="400"/>
      <c r="V26" s="401"/>
    </row>
    <row r="27" spans="2:25" s="6" customFormat="1" ht="55.95" customHeight="1" x14ac:dyDescent="0.3">
      <c r="B27" s="402" t="s">
        <v>49</v>
      </c>
      <c r="C27" s="289"/>
      <c r="D27" s="290"/>
      <c r="E27" s="288" t="s">
        <v>48</v>
      </c>
      <c r="F27" s="289"/>
      <c r="G27" s="289"/>
      <c r="H27" s="290"/>
      <c r="I27" s="288" t="s">
        <v>26</v>
      </c>
      <c r="J27" s="289"/>
      <c r="K27" s="289"/>
      <c r="L27" s="290"/>
      <c r="M27" s="288" t="s">
        <v>27</v>
      </c>
      <c r="N27" s="289"/>
      <c r="O27" s="289"/>
      <c r="P27" s="290"/>
      <c r="Q27" s="288" t="s">
        <v>30</v>
      </c>
      <c r="R27" s="290"/>
      <c r="S27" s="288" t="s">
        <v>31</v>
      </c>
      <c r="T27" s="290"/>
      <c r="U27" s="288" t="s">
        <v>32</v>
      </c>
      <c r="V27" s="409"/>
    </row>
    <row r="28" spans="2:25" s="6" customFormat="1" ht="150.6" customHeight="1" x14ac:dyDescent="0.3">
      <c r="B28" s="405" t="s">
        <v>28</v>
      </c>
      <c r="C28" s="406"/>
      <c r="D28" s="406"/>
      <c r="E28" s="407" t="s">
        <v>316</v>
      </c>
      <c r="F28" s="407"/>
      <c r="G28" s="407"/>
      <c r="H28" s="407"/>
      <c r="I28" s="408" t="s">
        <v>839</v>
      </c>
      <c r="J28" s="408"/>
      <c r="K28" s="408"/>
      <c r="L28" s="408"/>
      <c r="M28" s="408" t="s">
        <v>842</v>
      </c>
      <c r="N28" s="408"/>
      <c r="O28" s="408"/>
      <c r="P28" s="408"/>
      <c r="Q28" s="403" t="s">
        <v>132</v>
      </c>
      <c r="R28" s="403"/>
      <c r="S28" s="403" t="s">
        <v>38</v>
      </c>
      <c r="T28" s="403"/>
      <c r="U28" s="403" t="s">
        <v>40</v>
      </c>
      <c r="V28" s="404"/>
    </row>
    <row r="29" spans="2:25" s="6" customFormat="1" ht="137.4" customHeight="1" x14ac:dyDescent="0.3">
      <c r="B29" s="405" t="s">
        <v>33</v>
      </c>
      <c r="C29" s="406"/>
      <c r="D29" s="406"/>
      <c r="E29" s="407" t="s">
        <v>836</v>
      </c>
      <c r="F29" s="407"/>
      <c r="G29" s="407"/>
      <c r="H29" s="407"/>
      <c r="I29" s="408" t="s">
        <v>840</v>
      </c>
      <c r="J29" s="408"/>
      <c r="K29" s="408"/>
      <c r="L29" s="408"/>
      <c r="M29" s="408" t="s">
        <v>843</v>
      </c>
      <c r="N29" s="408"/>
      <c r="O29" s="408"/>
      <c r="P29" s="408"/>
      <c r="Q29" s="403" t="s">
        <v>132</v>
      </c>
      <c r="R29" s="403"/>
      <c r="S29" s="403" t="s">
        <v>37</v>
      </c>
      <c r="T29" s="403"/>
      <c r="U29" s="403" t="s">
        <v>41</v>
      </c>
      <c r="V29" s="404"/>
    </row>
    <row r="30" spans="2:25" s="6" customFormat="1" ht="143.4" customHeight="1" x14ac:dyDescent="0.3">
      <c r="B30" s="405" t="s">
        <v>29</v>
      </c>
      <c r="C30" s="406"/>
      <c r="D30" s="406"/>
      <c r="E30" s="407" t="s">
        <v>837</v>
      </c>
      <c r="F30" s="407"/>
      <c r="G30" s="407" t="s">
        <v>837</v>
      </c>
      <c r="H30" s="407"/>
      <c r="I30" s="407" t="s">
        <v>841</v>
      </c>
      <c r="J30" s="407" t="s">
        <v>841</v>
      </c>
      <c r="K30" s="407" t="s">
        <v>841</v>
      </c>
      <c r="L30" s="407" t="s">
        <v>841</v>
      </c>
      <c r="M30" s="408" t="s">
        <v>844</v>
      </c>
      <c r="N30" s="408"/>
      <c r="O30" s="408"/>
      <c r="P30" s="408"/>
      <c r="Q30" s="403" t="s">
        <v>132</v>
      </c>
      <c r="R30" s="403"/>
      <c r="S30" s="403" t="s">
        <v>38</v>
      </c>
      <c r="T30" s="403"/>
      <c r="U30" s="403" t="s">
        <v>41</v>
      </c>
      <c r="V30" s="404"/>
    </row>
    <row r="31" spans="2:25" s="6" customFormat="1" ht="129" customHeight="1" thickBot="1" x14ac:dyDescent="0.35">
      <c r="B31" s="410" t="s">
        <v>133</v>
      </c>
      <c r="C31" s="411"/>
      <c r="D31" s="411"/>
      <c r="E31" s="474" t="s">
        <v>838</v>
      </c>
      <c r="F31" s="475"/>
      <c r="G31" s="475" t="s">
        <v>838</v>
      </c>
      <c r="H31" s="476"/>
      <c r="I31" s="415" t="s">
        <v>471</v>
      </c>
      <c r="J31" s="415" t="s">
        <v>471</v>
      </c>
      <c r="K31" s="415" t="s">
        <v>471</v>
      </c>
      <c r="L31" s="415" t="s">
        <v>471</v>
      </c>
      <c r="M31" s="416" t="s">
        <v>472</v>
      </c>
      <c r="N31" s="416"/>
      <c r="O31" s="416"/>
      <c r="P31" s="416"/>
      <c r="Q31" s="417" t="s">
        <v>135</v>
      </c>
      <c r="R31" s="417"/>
      <c r="S31" s="477" t="s">
        <v>38</v>
      </c>
      <c r="T31" s="478"/>
      <c r="U31" s="417" t="s">
        <v>43</v>
      </c>
      <c r="V31" s="418"/>
    </row>
    <row r="32" spans="2:25" s="6" customFormat="1" ht="41.4" customHeight="1" thickBot="1" x14ac:dyDescent="0.35">
      <c r="B32" s="178" t="s">
        <v>140</v>
      </c>
      <c r="C32" s="179"/>
      <c r="D32" s="179"/>
      <c r="E32" s="179"/>
      <c r="F32" s="179"/>
      <c r="G32" s="179"/>
      <c r="H32" s="179"/>
      <c r="I32" s="179"/>
      <c r="J32" s="179"/>
      <c r="K32" s="179"/>
      <c r="L32" s="179"/>
      <c r="M32" s="179"/>
      <c r="N32" s="179"/>
      <c r="O32" s="179"/>
      <c r="P32" s="179"/>
      <c r="Q32" s="179"/>
      <c r="R32" s="179"/>
      <c r="S32" s="179"/>
      <c r="T32" s="179"/>
      <c r="U32" s="179"/>
      <c r="V32" s="179"/>
      <c r="W32" s="180"/>
    </row>
    <row r="33" spans="2:25" s="6" customFormat="1" ht="48.6" customHeight="1" thickBot="1" x14ac:dyDescent="0.35">
      <c r="B33" s="178" t="s">
        <v>429</v>
      </c>
      <c r="C33" s="179"/>
      <c r="D33" s="179"/>
      <c r="E33" s="179"/>
      <c r="F33" s="179"/>
      <c r="G33" s="179"/>
      <c r="H33" s="179"/>
      <c r="I33" s="179"/>
      <c r="J33" s="179"/>
      <c r="K33" s="179"/>
      <c r="L33" s="179"/>
      <c r="M33" s="179"/>
      <c r="N33" s="179"/>
      <c r="O33" s="179"/>
      <c r="P33" s="179"/>
      <c r="Q33" s="179"/>
      <c r="R33" s="179"/>
      <c r="S33" s="179"/>
      <c r="T33" s="179"/>
      <c r="U33" s="179"/>
      <c r="V33" s="179"/>
      <c r="W33" s="180"/>
    </row>
    <row r="34" spans="2:25" s="7" customFormat="1" ht="90" customHeight="1" thickBot="1" x14ac:dyDescent="0.35">
      <c r="B34" s="181" t="s">
        <v>133</v>
      </c>
      <c r="C34" s="344" t="s">
        <v>141</v>
      </c>
      <c r="D34" s="345"/>
      <c r="E34" s="345"/>
      <c r="F34" s="346"/>
      <c r="G34" s="43" t="s">
        <v>399</v>
      </c>
      <c r="H34" s="44" t="s">
        <v>12</v>
      </c>
      <c r="I34" s="43" t="s">
        <v>13</v>
      </c>
      <c r="J34" s="44" t="s">
        <v>14</v>
      </c>
      <c r="K34" s="44" t="s">
        <v>15</v>
      </c>
      <c r="L34" s="44" t="s">
        <v>16</v>
      </c>
      <c r="M34" s="44" t="s">
        <v>17</v>
      </c>
      <c r="N34" s="45" t="s">
        <v>18</v>
      </c>
      <c r="O34" s="44" t="s">
        <v>19</v>
      </c>
      <c r="P34" s="44" t="s">
        <v>20</v>
      </c>
      <c r="Q34" s="44" t="s">
        <v>21</v>
      </c>
      <c r="R34" s="44" t="s">
        <v>22</v>
      </c>
      <c r="S34" s="44" t="s">
        <v>23</v>
      </c>
      <c r="T34" s="44" t="s">
        <v>24</v>
      </c>
      <c r="U34" s="44" t="s">
        <v>25</v>
      </c>
      <c r="V34" s="53" t="s">
        <v>11</v>
      </c>
      <c r="W34" s="52" t="s">
        <v>42</v>
      </c>
    </row>
    <row r="35" spans="2:25" s="6" customFormat="1" ht="84" customHeight="1" x14ac:dyDescent="0.3">
      <c r="B35" s="182"/>
      <c r="C35" s="171" t="s">
        <v>470</v>
      </c>
      <c r="D35" s="202"/>
      <c r="E35" s="202"/>
      <c r="F35" s="172"/>
      <c r="G35" s="316">
        <v>360</v>
      </c>
      <c r="H35" s="166" t="s">
        <v>991</v>
      </c>
      <c r="I35" s="361">
        <v>7862</v>
      </c>
      <c r="J35" s="65">
        <v>1</v>
      </c>
      <c r="K35" s="65">
        <v>1</v>
      </c>
      <c r="L35" s="65">
        <v>1</v>
      </c>
      <c r="M35" s="65">
        <v>1</v>
      </c>
      <c r="N35" s="65">
        <v>1</v>
      </c>
      <c r="O35" s="65">
        <v>1</v>
      </c>
      <c r="P35" s="65">
        <v>1</v>
      </c>
      <c r="Q35" s="65">
        <v>1</v>
      </c>
      <c r="R35" s="65">
        <v>1</v>
      </c>
      <c r="S35" s="65">
        <v>1</v>
      </c>
      <c r="T35" s="65">
        <v>1</v>
      </c>
      <c r="U35" s="65">
        <v>1</v>
      </c>
      <c r="V35" s="74">
        <f>SUM(J35:U35)</f>
        <v>12</v>
      </c>
      <c r="W35" s="473" t="s">
        <v>992</v>
      </c>
    </row>
    <row r="36" spans="2:25" s="6" customFormat="1" ht="84" customHeight="1" thickBot="1" x14ac:dyDescent="0.35">
      <c r="B36" s="183"/>
      <c r="C36" s="173"/>
      <c r="D36" s="204"/>
      <c r="E36" s="204"/>
      <c r="F36" s="174"/>
      <c r="G36" s="317"/>
      <c r="H36" s="240"/>
      <c r="I36" s="348"/>
      <c r="J36" s="49">
        <v>16165.58</v>
      </c>
      <c r="K36" s="49">
        <v>16165.58</v>
      </c>
      <c r="L36" s="49">
        <v>16165.58</v>
      </c>
      <c r="M36" s="49">
        <v>16165.58</v>
      </c>
      <c r="N36" s="49">
        <v>16165.58</v>
      </c>
      <c r="O36" s="49">
        <v>16165.58</v>
      </c>
      <c r="P36" s="49">
        <v>16165.58</v>
      </c>
      <c r="Q36" s="49">
        <v>16165.58</v>
      </c>
      <c r="R36" s="49">
        <v>16165.58</v>
      </c>
      <c r="S36" s="49">
        <v>16165.58</v>
      </c>
      <c r="T36" s="49">
        <v>16165.58</v>
      </c>
      <c r="U36" s="49">
        <v>16166.81</v>
      </c>
      <c r="V36" s="76">
        <f t="shared" ref="V36" si="0">SUM(J36:U36)</f>
        <v>193988.18999999997</v>
      </c>
      <c r="W36" s="357"/>
      <c r="Y36" s="33"/>
    </row>
    <row r="37" spans="2:25" s="6" customFormat="1" ht="70.95" customHeight="1" x14ac:dyDescent="0.3">
      <c r="B37" s="35"/>
      <c r="C37" s="35"/>
      <c r="D37" s="35"/>
      <c r="E37" s="35"/>
      <c r="F37" s="35"/>
      <c r="G37" s="35"/>
      <c r="H37" s="35"/>
      <c r="I37" s="35"/>
      <c r="J37" s="35"/>
      <c r="K37" s="35"/>
      <c r="L37" s="35"/>
      <c r="M37" s="35"/>
      <c r="N37" s="35"/>
      <c r="O37" s="35"/>
      <c r="P37" s="35"/>
      <c r="Q37" s="35"/>
      <c r="R37" s="157"/>
      <c r="S37" s="157"/>
      <c r="T37" s="393" t="s">
        <v>11</v>
      </c>
      <c r="U37" s="393"/>
      <c r="V37" s="54">
        <f>V36</f>
        <v>193988.18999999997</v>
      </c>
    </row>
    <row r="38" spans="2:25" s="6" customFormat="1" ht="15.6" thickBot="1" x14ac:dyDescent="0.35"/>
    <row r="39" spans="2:25" s="6" customFormat="1" ht="41.4" customHeight="1" thickBot="1" x14ac:dyDescent="0.35">
      <c r="B39" s="178" t="s">
        <v>140</v>
      </c>
      <c r="C39" s="179"/>
      <c r="D39" s="179"/>
      <c r="E39" s="179"/>
      <c r="F39" s="179"/>
      <c r="G39" s="179"/>
      <c r="H39" s="179"/>
      <c r="I39" s="179"/>
      <c r="J39" s="179"/>
      <c r="K39" s="179"/>
      <c r="L39" s="179"/>
      <c r="M39" s="179"/>
      <c r="N39" s="179"/>
      <c r="O39" s="179"/>
      <c r="P39" s="179"/>
      <c r="Q39" s="179"/>
      <c r="R39" s="179"/>
      <c r="S39" s="179"/>
      <c r="T39" s="179"/>
      <c r="U39" s="179"/>
      <c r="V39" s="179"/>
      <c r="W39" s="180"/>
    </row>
    <row r="40" spans="2:25" s="6" customFormat="1" ht="48.6" customHeight="1" thickBot="1" x14ac:dyDescent="0.35">
      <c r="B40" s="178" t="s">
        <v>998</v>
      </c>
      <c r="C40" s="179"/>
      <c r="D40" s="179"/>
      <c r="E40" s="179"/>
      <c r="F40" s="179"/>
      <c r="G40" s="179"/>
      <c r="H40" s="179"/>
      <c r="I40" s="179"/>
      <c r="J40" s="179"/>
      <c r="K40" s="179"/>
      <c r="L40" s="179"/>
      <c r="M40" s="179"/>
      <c r="N40" s="179"/>
      <c r="O40" s="179"/>
      <c r="P40" s="179"/>
      <c r="Q40" s="179"/>
      <c r="R40" s="179"/>
      <c r="S40" s="179"/>
      <c r="T40" s="179"/>
      <c r="U40" s="179"/>
      <c r="V40" s="179"/>
      <c r="W40" s="180"/>
    </row>
    <row r="41" spans="2:25" s="7" customFormat="1" ht="90" customHeight="1" thickBot="1" x14ac:dyDescent="0.35">
      <c r="B41" s="181" t="s">
        <v>133</v>
      </c>
      <c r="C41" s="344" t="s">
        <v>141</v>
      </c>
      <c r="D41" s="345"/>
      <c r="E41" s="345"/>
      <c r="F41" s="346"/>
      <c r="G41" s="43" t="s">
        <v>459</v>
      </c>
      <c r="H41" s="44" t="s">
        <v>12</v>
      </c>
      <c r="I41" s="43" t="s">
        <v>13</v>
      </c>
      <c r="J41" s="44" t="s">
        <v>14</v>
      </c>
      <c r="K41" s="44" t="s">
        <v>15</v>
      </c>
      <c r="L41" s="44" t="s">
        <v>16</v>
      </c>
      <c r="M41" s="44" t="s">
        <v>17</v>
      </c>
      <c r="N41" s="45" t="s">
        <v>18</v>
      </c>
      <c r="O41" s="44" t="s">
        <v>19</v>
      </c>
      <c r="P41" s="44" t="s">
        <v>20</v>
      </c>
      <c r="Q41" s="44" t="s">
        <v>21</v>
      </c>
      <c r="R41" s="44" t="s">
        <v>22</v>
      </c>
      <c r="S41" s="44" t="s">
        <v>23</v>
      </c>
      <c r="T41" s="44" t="s">
        <v>24</v>
      </c>
      <c r="U41" s="44" t="s">
        <v>25</v>
      </c>
      <c r="V41" s="53" t="s">
        <v>11</v>
      </c>
      <c r="W41" s="52" t="s">
        <v>42</v>
      </c>
    </row>
    <row r="42" spans="2:25" s="6" customFormat="1" ht="84" customHeight="1" x14ac:dyDescent="0.3">
      <c r="B42" s="182"/>
      <c r="C42" s="171" t="s">
        <v>470</v>
      </c>
      <c r="D42" s="202"/>
      <c r="E42" s="202"/>
      <c r="F42" s="172"/>
      <c r="G42" s="316">
        <v>360</v>
      </c>
      <c r="H42" s="166" t="s">
        <v>991</v>
      </c>
      <c r="I42" s="361">
        <v>7862</v>
      </c>
      <c r="J42" s="65">
        <v>1</v>
      </c>
      <c r="K42" s="65">
        <v>1</v>
      </c>
      <c r="L42" s="65">
        <v>1</v>
      </c>
      <c r="M42" s="65">
        <v>1</v>
      </c>
      <c r="N42" s="65">
        <v>1</v>
      </c>
      <c r="O42" s="65">
        <v>1</v>
      </c>
      <c r="P42" s="65">
        <v>1</v>
      </c>
      <c r="Q42" s="65">
        <v>1</v>
      </c>
      <c r="R42" s="65">
        <v>1</v>
      </c>
      <c r="S42" s="65">
        <v>1</v>
      </c>
      <c r="T42" s="65">
        <v>1</v>
      </c>
      <c r="U42" s="65">
        <v>1</v>
      </c>
      <c r="V42" s="74">
        <v>12</v>
      </c>
      <c r="W42" s="473" t="s">
        <v>992</v>
      </c>
    </row>
    <row r="43" spans="2:25" s="6" customFormat="1" ht="84" customHeight="1" thickBot="1" x14ac:dyDescent="0.35">
      <c r="B43" s="183"/>
      <c r="C43" s="173"/>
      <c r="D43" s="204"/>
      <c r="E43" s="204"/>
      <c r="F43" s="174"/>
      <c r="G43" s="317"/>
      <c r="H43" s="240"/>
      <c r="I43" s="348"/>
      <c r="J43" s="49">
        <v>16529.43</v>
      </c>
      <c r="K43" s="49">
        <v>16529.43</v>
      </c>
      <c r="L43" s="49">
        <v>16529.43</v>
      </c>
      <c r="M43" s="49">
        <v>16529.43</v>
      </c>
      <c r="N43" s="49">
        <v>16529.43</v>
      </c>
      <c r="O43" s="49">
        <v>16529.43</v>
      </c>
      <c r="P43" s="49">
        <v>16529.43</v>
      </c>
      <c r="Q43" s="49">
        <v>16529.43</v>
      </c>
      <c r="R43" s="49">
        <v>16529.43</v>
      </c>
      <c r="S43" s="49">
        <v>16529.43</v>
      </c>
      <c r="T43" s="49">
        <v>16529.43</v>
      </c>
      <c r="U43" s="49">
        <v>16529.46</v>
      </c>
      <c r="V43" s="76">
        <f t="shared" ref="V43" si="1">SUM(J43:U43)</f>
        <v>198353.18999999994</v>
      </c>
      <c r="W43" s="357"/>
      <c r="Y43" s="33"/>
    </row>
    <row r="44" spans="2:25" s="6" customFormat="1" ht="70.95" customHeight="1" x14ac:dyDescent="0.3">
      <c r="B44" s="35"/>
      <c r="C44" s="35"/>
      <c r="D44" s="35"/>
      <c r="E44" s="35"/>
      <c r="F44" s="35"/>
      <c r="G44" s="35"/>
      <c r="H44" s="35"/>
      <c r="I44" s="35"/>
      <c r="J44" s="35"/>
      <c r="K44" s="35"/>
      <c r="L44" s="35"/>
      <c r="M44" s="35"/>
      <c r="N44" s="35"/>
      <c r="O44" s="35"/>
      <c r="P44" s="35"/>
      <c r="Q44" s="35"/>
      <c r="R44" s="157"/>
      <c r="S44" s="157"/>
      <c r="T44" s="393" t="s">
        <v>11</v>
      </c>
      <c r="U44" s="393"/>
      <c r="V44" s="54">
        <f>V43</f>
        <v>198353.18999999994</v>
      </c>
    </row>
    <row r="66" ht="13.95" customHeight="1" x14ac:dyDescent="0.3"/>
    <row r="67" ht="13.95" customHeight="1" x14ac:dyDescent="0.3"/>
    <row r="68" ht="13.95" customHeight="1" x14ac:dyDescent="0.3"/>
    <row r="69" ht="13.95" customHeight="1" x14ac:dyDescent="0.3"/>
    <row r="70" ht="13.95" customHeight="1" x14ac:dyDescent="0.3"/>
    <row r="71" ht="14.4" customHeight="1" x14ac:dyDescent="0.3"/>
    <row r="81" spans="20:20" ht="15" x14ac:dyDescent="0.3">
      <c r="T81" s="6"/>
    </row>
    <row r="82" spans="20:20" ht="15" x14ac:dyDescent="0.3">
      <c r="T82" s="6"/>
    </row>
    <row r="83" spans="20:20" ht="15" x14ac:dyDescent="0.3">
      <c r="T83" s="6"/>
    </row>
    <row r="84" spans="20:20" ht="15" x14ac:dyDescent="0.3">
      <c r="T84" s="6"/>
    </row>
    <row r="85" spans="20:20" ht="15" customHeight="1" x14ac:dyDescent="0.3">
      <c r="T85" s="6"/>
    </row>
    <row r="86" spans="20:20" ht="15" x14ac:dyDescent="0.3">
      <c r="T86" s="6"/>
    </row>
    <row r="87" spans="20:20" ht="15" customHeight="1" x14ac:dyDescent="0.3">
      <c r="T87" s="6"/>
    </row>
    <row r="88" spans="20:20" ht="15" x14ac:dyDescent="0.3">
      <c r="T88" s="6"/>
    </row>
    <row r="89" spans="20:20" ht="15" customHeight="1" x14ac:dyDescent="0.3">
      <c r="T89" s="6"/>
    </row>
    <row r="91" spans="20:20" ht="15" customHeight="1" x14ac:dyDescent="0.3"/>
    <row r="93" spans="20:20" ht="15" customHeight="1" x14ac:dyDescent="0.3"/>
    <row r="95" spans="20:20" ht="15" customHeight="1" x14ac:dyDescent="0.3"/>
  </sheetData>
  <mergeCells count="108">
    <mergeCell ref="B32:W32"/>
    <mergeCell ref="R37:S37"/>
    <mergeCell ref="T37:U37"/>
    <mergeCell ref="B33:W33"/>
    <mergeCell ref="B34:B36"/>
    <mergeCell ref="C34:F34"/>
    <mergeCell ref="C35:F36"/>
    <mergeCell ref="G35:G36"/>
    <mergeCell ref="H35:H36"/>
    <mergeCell ref="I35:I36"/>
    <mergeCell ref="W35:W36"/>
    <mergeCell ref="U30:V30"/>
    <mergeCell ref="B31:D31"/>
    <mergeCell ref="E31:H31"/>
    <mergeCell ref="I31:L31"/>
    <mergeCell ref="M31:P31"/>
    <mergeCell ref="Q31:R31"/>
    <mergeCell ref="S31:T31"/>
    <mergeCell ref="U31:V31"/>
    <mergeCell ref="B30:D30"/>
    <mergeCell ref="E30:H30"/>
    <mergeCell ref="I30:L30"/>
    <mergeCell ref="M30:P30"/>
    <mergeCell ref="Q30:R30"/>
    <mergeCell ref="S30:T30"/>
    <mergeCell ref="U27:V27"/>
    <mergeCell ref="B24:I24"/>
    <mergeCell ref="J24:M24"/>
    <mergeCell ref="T24:V25"/>
    <mergeCell ref="B25:I25"/>
    <mergeCell ref="J25:M25"/>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B21:L21"/>
    <mergeCell ref="M21:V21"/>
    <mergeCell ref="B22:L22"/>
    <mergeCell ref="M22:V22"/>
    <mergeCell ref="B23:M23"/>
    <mergeCell ref="T23:V23"/>
    <mergeCell ref="B17:V17"/>
    <mergeCell ref="B18:L18"/>
    <mergeCell ref="M18:V18"/>
    <mergeCell ref="B19:L19"/>
    <mergeCell ref="M19:V19"/>
    <mergeCell ref="B20:V20"/>
    <mergeCell ref="B13:L13"/>
    <mergeCell ref="M13:V13"/>
    <mergeCell ref="B14:V14"/>
    <mergeCell ref="B15:L15"/>
    <mergeCell ref="M15:V15"/>
    <mergeCell ref="B16:L16"/>
    <mergeCell ref="M16:V16"/>
    <mergeCell ref="B9:I9"/>
    <mergeCell ref="J9:P9"/>
    <mergeCell ref="Q9:V9"/>
    <mergeCell ref="B10:V10"/>
    <mergeCell ref="B11:V11"/>
    <mergeCell ref="B12:L12"/>
    <mergeCell ref="M12:V12"/>
    <mergeCell ref="B6:L6"/>
    <mergeCell ref="M6:V6"/>
    <mergeCell ref="B7:V7"/>
    <mergeCell ref="B8:I8"/>
    <mergeCell ref="J8:P8"/>
    <mergeCell ref="Q8:V8"/>
    <mergeCell ref="B2:V2"/>
    <mergeCell ref="B3:L3"/>
    <mergeCell ref="M3:V3"/>
    <mergeCell ref="B4:L4"/>
    <mergeCell ref="M4:V4"/>
    <mergeCell ref="B5:L5"/>
    <mergeCell ref="M5:V5"/>
    <mergeCell ref="R44:S44"/>
    <mergeCell ref="T44:U44"/>
    <mergeCell ref="N23:O23"/>
    <mergeCell ref="P23:Q23"/>
    <mergeCell ref="R23:S23"/>
    <mergeCell ref="N24:O25"/>
    <mergeCell ref="P24:Q25"/>
    <mergeCell ref="R24:S25"/>
    <mergeCell ref="B39:W39"/>
    <mergeCell ref="B40:W40"/>
    <mergeCell ref="B41:B43"/>
    <mergeCell ref="C41:F41"/>
    <mergeCell ref="C42:F43"/>
    <mergeCell ref="G42:G43"/>
    <mergeCell ref="H42:H43"/>
    <mergeCell ref="I42:I43"/>
    <mergeCell ref="W42:W43"/>
    <mergeCell ref="B26:V26"/>
    <mergeCell ref="B27:D27"/>
    <mergeCell ref="E27:H27"/>
    <mergeCell ref="I27:L27"/>
    <mergeCell ref="M27:P27"/>
    <mergeCell ref="Q27:R27"/>
    <mergeCell ref="S27:T27"/>
  </mergeCells>
  <printOptions horizontalCentered="1"/>
  <pageMargins left="0.23622047244094491" right="0.15748031496062992" top="1.1023622047244095" bottom="0.19685039370078741" header="0.15748031496062992" footer="0.15748031496062992"/>
  <pageSetup scale="28" fitToHeight="0" orientation="landscape" horizontalDpi="300" verticalDpi="300" r:id="rId1"/>
  <headerFooter scaleWithDoc="0">
    <oddHeader>&amp;C&amp;G</oddHeader>
    <oddFooter>&amp;C&amp;G</oddFooter>
  </headerFooter>
  <rowBreaks count="2" manualBreakCount="2">
    <brk id="25" min="1" max="22" man="1"/>
    <brk id="31" min="1" max="22" man="1"/>
  </rowBreaks>
  <legacyDrawingHF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0000"/>
  </sheetPr>
  <dimension ref="A2:K19"/>
  <sheetViews>
    <sheetView view="pageBreakPreview" zoomScale="70" zoomScaleNormal="100" zoomScaleSheetLayoutView="70" workbookViewId="0">
      <selection activeCell="C3" sqref="C3:I3"/>
    </sheetView>
  </sheetViews>
  <sheetFormatPr baseColWidth="10" defaultColWidth="11.44140625" defaultRowHeight="13.8" x14ac:dyDescent="0.25"/>
  <cols>
    <col min="1" max="1" width="2.109375" style="3" customWidth="1"/>
    <col min="2" max="2" width="11.6640625" style="3" customWidth="1"/>
    <col min="3" max="3" width="11.44140625" style="3" customWidth="1"/>
    <col min="4" max="4" width="16.44140625" style="3" customWidth="1"/>
    <col min="5" max="5" width="12.109375" style="3" customWidth="1"/>
    <col min="6" max="8" width="11.44140625" style="3"/>
    <col min="9" max="9" width="13.33203125" style="3" customWidth="1"/>
    <col min="10" max="10" width="11.44140625" style="3"/>
    <col min="11" max="11" width="15" style="3" customWidth="1"/>
    <col min="12" max="16384" width="11.44140625" style="3"/>
  </cols>
  <sheetData>
    <row r="2" spans="1:11" ht="33.75" customHeight="1" x14ac:dyDescent="0.25">
      <c r="A2" s="479" t="s">
        <v>936</v>
      </c>
      <c r="B2" s="479"/>
      <c r="C2" s="479"/>
      <c r="D2" s="479"/>
      <c r="E2" s="479"/>
      <c r="F2" s="479"/>
      <c r="G2" s="479"/>
      <c r="H2" s="479"/>
      <c r="I2" s="479"/>
      <c r="J2" s="479"/>
      <c r="K2" s="479"/>
    </row>
    <row r="3" spans="1:11" ht="20.399999999999999" customHeight="1" x14ac:dyDescent="0.25">
      <c r="C3" s="159" t="s">
        <v>1170</v>
      </c>
      <c r="D3" s="159"/>
      <c r="E3" s="159"/>
      <c r="F3" s="159"/>
      <c r="G3" s="159"/>
      <c r="H3" s="159"/>
      <c r="I3" s="159"/>
    </row>
    <row r="4" spans="1:11" ht="15.75" customHeight="1" x14ac:dyDescent="0.25">
      <c r="B4" s="162" t="s">
        <v>229</v>
      </c>
      <c r="C4" s="162"/>
      <c r="D4" s="162"/>
      <c r="E4" s="162"/>
      <c r="F4" s="162"/>
      <c r="G4" s="162"/>
      <c r="H4" s="162"/>
      <c r="I4" s="162"/>
      <c r="J4" s="162"/>
      <c r="K4" s="162"/>
    </row>
    <row r="5" spans="1:11" ht="17.25" customHeight="1" x14ac:dyDescent="0.25">
      <c r="B5" s="162"/>
      <c r="C5" s="162"/>
      <c r="D5" s="162"/>
      <c r="E5" s="162"/>
      <c r="F5" s="162"/>
      <c r="G5" s="162"/>
      <c r="H5" s="162"/>
      <c r="I5" s="162"/>
      <c r="J5" s="162"/>
      <c r="K5" s="162"/>
    </row>
    <row r="6" spans="1:11" ht="3.75" customHeight="1" x14ac:dyDescent="0.25">
      <c r="B6" s="82"/>
      <c r="C6" s="82"/>
      <c r="D6" s="82"/>
      <c r="E6" s="82"/>
      <c r="F6" s="82"/>
      <c r="G6" s="82"/>
      <c r="H6" s="82"/>
      <c r="I6" s="82"/>
      <c r="J6" s="82"/>
      <c r="K6" s="82"/>
    </row>
    <row r="7" spans="1:11" ht="18" customHeight="1" x14ac:dyDescent="0.25">
      <c r="B7" s="162" t="s">
        <v>230</v>
      </c>
      <c r="C7" s="162"/>
      <c r="D7" s="162"/>
      <c r="E7" s="162"/>
      <c r="F7" s="162"/>
      <c r="G7" s="162"/>
      <c r="H7" s="162"/>
      <c r="I7" s="162"/>
      <c r="J7" s="162"/>
      <c r="K7" s="162"/>
    </row>
    <row r="8" spans="1:11" ht="20.25" customHeight="1" x14ac:dyDescent="0.25">
      <c r="B8" s="13" t="s">
        <v>231</v>
      </c>
      <c r="C8" s="14"/>
      <c r="D8" s="12"/>
      <c r="E8" s="12"/>
      <c r="F8" s="12"/>
      <c r="G8" s="12"/>
      <c r="H8" s="12"/>
      <c r="I8" s="12"/>
      <c r="J8" s="12"/>
    </row>
    <row r="9" spans="1:11" ht="20.25" customHeight="1" x14ac:dyDescent="0.25">
      <c r="B9" s="13" t="s">
        <v>232</v>
      </c>
      <c r="C9" s="14"/>
      <c r="D9" s="12"/>
      <c r="E9" s="12"/>
      <c r="F9" s="12"/>
      <c r="G9" s="12"/>
      <c r="H9" s="12"/>
      <c r="I9" s="12"/>
      <c r="J9" s="12"/>
    </row>
    <row r="10" spans="1:11" ht="6.75" customHeight="1" x14ac:dyDescent="0.25">
      <c r="B10" s="82"/>
      <c r="C10" s="82"/>
      <c r="D10" s="82"/>
      <c r="E10" s="82"/>
      <c r="F10" s="82"/>
      <c r="G10" s="82"/>
      <c r="H10" s="82"/>
      <c r="I10" s="82"/>
      <c r="J10" s="82"/>
      <c r="K10" s="82"/>
    </row>
    <row r="11" spans="1:11" ht="27.75" customHeight="1" x14ac:dyDescent="0.25">
      <c r="B11" s="162" t="s">
        <v>937</v>
      </c>
      <c r="C11" s="162"/>
      <c r="D11" s="162"/>
      <c r="E11" s="162"/>
      <c r="F11" s="162"/>
      <c r="G11" s="162"/>
      <c r="H11" s="162"/>
      <c r="I11" s="162"/>
      <c r="J11" s="162"/>
      <c r="K11" s="162"/>
    </row>
    <row r="12" spans="1:11" ht="44.25" customHeight="1" x14ac:dyDescent="0.25">
      <c r="B12" s="162"/>
      <c r="C12" s="162"/>
      <c r="D12" s="162"/>
      <c r="E12" s="162"/>
      <c r="F12" s="162"/>
      <c r="G12" s="162"/>
      <c r="H12" s="162"/>
      <c r="I12" s="162"/>
      <c r="J12" s="162"/>
      <c r="K12" s="162"/>
    </row>
    <row r="13" spans="1:11" ht="2.25" customHeight="1" x14ac:dyDescent="0.25">
      <c r="B13" s="10"/>
      <c r="C13" s="82"/>
      <c r="D13" s="82"/>
      <c r="E13" s="82"/>
      <c r="F13" s="82"/>
      <c r="G13" s="82"/>
      <c r="H13" s="82"/>
      <c r="I13" s="82"/>
      <c r="J13" s="82"/>
      <c r="K13" s="82"/>
    </row>
    <row r="14" spans="1:11" ht="20.25" customHeight="1" x14ac:dyDescent="0.25">
      <c r="B14" s="11" t="s">
        <v>99</v>
      </c>
      <c r="C14" s="12"/>
      <c r="D14" s="12"/>
      <c r="E14" s="12"/>
      <c r="F14" s="12"/>
      <c r="G14" s="12"/>
      <c r="H14" s="12"/>
      <c r="I14" s="12"/>
      <c r="J14" s="12"/>
    </row>
    <row r="15" spans="1:11" ht="20.25" customHeight="1" x14ac:dyDescent="0.25">
      <c r="B15" s="13" t="s">
        <v>416</v>
      </c>
      <c r="C15" s="14"/>
      <c r="D15" s="12"/>
      <c r="E15" s="12"/>
      <c r="F15" s="12"/>
      <c r="G15" s="12"/>
      <c r="H15" s="12"/>
      <c r="I15" s="12"/>
      <c r="J15" s="12"/>
    </row>
    <row r="16" spans="1:11" ht="20.25" customHeight="1" x14ac:dyDescent="0.25">
      <c r="B16" s="13" t="s">
        <v>319</v>
      </c>
      <c r="C16" s="14"/>
      <c r="D16" s="12"/>
      <c r="E16" s="12"/>
      <c r="F16" s="12"/>
      <c r="G16" s="12"/>
      <c r="H16" s="12"/>
      <c r="I16" s="12"/>
      <c r="J16" s="12"/>
    </row>
    <row r="17" spans="2:10" ht="20.25" customHeight="1" x14ac:dyDescent="0.25">
      <c r="B17" s="13" t="s">
        <v>320</v>
      </c>
      <c r="C17" s="14"/>
      <c r="D17" s="12"/>
      <c r="E17" s="12"/>
      <c r="F17" s="12"/>
      <c r="G17" s="12"/>
      <c r="H17" s="12"/>
      <c r="I17" s="12"/>
      <c r="J17" s="12"/>
    </row>
    <row r="18" spans="2:10" ht="20.25" customHeight="1" x14ac:dyDescent="0.25">
      <c r="B18" s="13" t="s">
        <v>417</v>
      </c>
      <c r="C18" s="14"/>
      <c r="D18" s="12"/>
      <c r="E18" s="12"/>
      <c r="F18" s="12"/>
      <c r="G18" s="12"/>
      <c r="H18" s="12"/>
      <c r="I18" s="12"/>
      <c r="J18" s="12"/>
    </row>
    <row r="19" spans="2:10" ht="2.25" customHeight="1" x14ac:dyDescent="0.25"/>
  </sheetData>
  <mergeCells count="5">
    <mergeCell ref="A2:K2"/>
    <mergeCell ref="C3:I3"/>
    <mergeCell ref="B4:K5"/>
    <mergeCell ref="B7:K7"/>
    <mergeCell ref="B11:K12"/>
  </mergeCells>
  <printOptions horizontalCentered="1"/>
  <pageMargins left="0.59055118110236227" right="0.70866141732283472" top="0.86614173228346458" bottom="1.1811023622047245" header="0.27559055118110237" footer="0.19685039370078741"/>
  <pageSetup scale="86" orientation="landscape" horizontalDpi="300" verticalDpi="300" r:id="rId1"/>
  <headerFooter>
    <oddHeader>&amp;C&amp;G</oddHeader>
    <oddFooter>&amp;C&amp;G</oddFooter>
  </headerFooter>
  <drawing r:id="rId2"/>
  <legacyDrawingHF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7" tint="0.79998168889431442"/>
  </sheetPr>
  <dimension ref="B1:Y95"/>
  <sheetViews>
    <sheetView showGridLines="0" view="pageBreakPreview" topLeftCell="I38" zoomScale="50" zoomScaleNormal="90" zoomScaleSheetLayoutView="50" workbookViewId="0">
      <selection activeCell="J50" sqref="J50:U51"/>
    </sheetView>
  </sheetViews>
  <sheetFormatPr baseColWidth="10" defaultColWidth="11.44140625" defaultRowHeight="13.8" x14ac:dyDescent="0.3"/>
  <cols>
    <col min="1" max="1" width="0.88671875" style="18" customWidth="1"/>
    <col min="2" max="2" width="7.109375" style="18" customWidth="1"/>
    <col min="3" max="3" width="9.88671875" style="18" customWidth="1"/>
    <col min="4" max="4" width="12.6640625" style="18" customWidth="1"/>
    <col min="5" max="5" width="16.44140625" style="18" customWidth="1"/>
    <col min="6" max="6" width="9.109375" style="18" customWidth="1"/>
    <col min="7" max="7" width="28.44140625" style="18" customWidth="1"/>
    <col min="8" max="8" width="22.44140625" style="18" customWidth="1"/>
    <col min="9" max="9" width="20" style="18" customWidth="1"/>
    <col min="10" max="21" width="22.6640625" style="18" customWidth="1"/>
    <col min="22" max="22" width="30.88671875" style="18" customWidth="1"/>
    <col min="23" max="23" width="22.33203125"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431" t="s">
        <v>2</v>
      </c>
      <c r="C3" s="432"/>
      <c r="D3" s="432"/>
      <c r="E3" s="432"/>
      <c r="F3" s="432"/>
      <c r="G3" s="432"/>
      <c r="H3" s="432"/>
      <c r="I3" s="432"/>
      <c r="J3" s="432"/>
      <c r="K3" s="432"/>
      <c r="L3" s="432"/>
      <c r="M3" s="432" t="s">
        <v>1</v>
      </c>
      <c r="N3" s="432"/>
      <c r="O3" s="432"/>
      <c r="P3" s="432"/>
      <c r="Q3" s="432"/>
      <c r="R3" s="432"/>
      <c r="S3" s="432"/>
      <c r="T3" s="432"/>
      <c r="U3" s="432"/>
      <c r="V3" s="433"/>
    </row>
    <row r="4" spans="2:22" s="6" customFormat="1" ht="51.6" customHeight="1" x14ac:dyDescent="0.3">
      <c r="B4" s="434" t="s">
        <v>124</v>
      </c>
      <c r="C4" s="332"/>
      <c r="D4" s="332"/>
      <c r="E4" s="332"/>
      <c r="F4" s="332"/>
      <c r="G4" s="332"/>
      <c r="H4" s="332"/>
      <c r="I4" s="332"/>
      <c r="J4" s="332"/>
      <c r="K4" s="332"/>
      <c r="L4" s="332"/>
      <c r="M4" s="435" t="s">
        <v>233</v>
      </c>
      <c r="N4" s="436"/>
      <c r="O4" s="436"/>
      <c r="P4" s="436"/>
      <c r="Q4" s="436"/>
      <c r="R4" s="436"/>
      <c r="S4" s="436"/>
      <c r="T4" s="436"/>
      <c r="U4" s="436"/>
      <c r="V4" s="437"/>
    </row>
    <row r="5" spans="2:22" s="6" customFormat="1" ht="35.4" customHeight="1" x14ac:dyDescent="0.3">
      <c r="B5" s="431" t="s">
        <v>3</v>
      </c>
      <c r="C5" s="432"/>
      <c r="D5" s="432"/>
      <c r="E5" s="432"/>
      <c r="F5" s="432"/>
      <c r="G5" s="432"/>
      <c r="H5" s="432"/>
      <c r="I5" s="432"/>
      <c r="J5" s="432"/>
      <c r="K5" s="432"/>
      <c r="L5" s="432"/>
      <c r="M5" s="432" t="s">
        <v>427</v>
      </c>
      <c r="N5" s="432"/>
      <c r="O5" s="432"/>
      <c r="P5" s="432"/>
      <c r="Q5" s="432"/>
      <c r="R5" s="432"/>
      <c r="S5" s="432"/>
      <c r="T5" s="432"/>
      <c r="U5" s="432"/>
      <c r="V5" s="433"/>
    </row>
    <row r="6" spans="2:22" s="6" customFormat="1" ht="46.95" customHeight="1" x14ac:dyDescent="0.3">
      <c r="B6" s="426" t="s">
        <v>809</v>
      </c>
      <c r="C6" s="329"/>
      <c r="D6" s="329"/>
      <c r="E6" s="329"/>
      <c r="F6" s="329"/>
      <c r="G6" s="329"/>
      <c r="H6" s="329"/>
      <c r="I6" s="329"/>
      <c r="J6" s="329"/>
      <c r="K6" s="329"/>
      <c r="L6" s="329"/>
      <c r="M6" s="332" t="s">
        <v>130</v>
      </c>
      <c r="N6" s="332"/>
      <c r="O6" s="332"/>
      <c r="P6" s="332"/>
      <c r="Q6" s="332"/>
      <c r="R6" s="332"/>
      <c r="S6" s="332"/>
      <c r="T6" s="332"/>
      <c r="U6" s="332"/>
      <c r="V6" s="42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428" t="s">
        <v>430</v>
      </c>
      <c r="C8" s="429"/>
      <c r="D8" s="429"/>
      <c r="E8" s="429"/>
      <c r="F8" s="429"/>
      <c r="G8" s="429"/>
      <c r="H8" s="429"/>
      <c r="I8" s="429"/>
      <c r="J8" s="429" t="s">
        <v>431</v>
      </c>
      <c r="K8" s="429"/>
      <c r="L8" s="429"/>
      <c r="M8" s="429"/>
      <c r="N8" s="429"/>
      <c r="O8" s="429"/>
      <c r="P8" s="429"/>
      <c r="Q8" s="429" t="s">
        <v>432</v>
      </c>
      <c r="R8" s="429"/>
      <c r="S8" s="429"/>
      <c r="T8" s="429"/>
      <c r="U8" s="429"/>
      <c r="V8" s="430"/>
    </row>
    <row r="9" spans="2:22" s="6" customFormat="1" ht="48.6" customHeight="1" x14ac:dyDescent="0.3">
      <c r="B9" s="426" t="s">
        <v>127</v>
      </c>
      <c r="C9" s="329"/>
      <c r="D9" s="329"/>
      <c r="E9" s="329"/>
      <c r="F9" s="329"/>
      <c r="G9" s="329"/>
      <c r="H9" s="329"/>
      <c r="I9" s="329"/>
      <c r="J9" s="329" t="s">
        <v>234</v>
      </c>
      <c r="K9" s="329"/>
      <c r="L9" s="329"/>
      <c r="M9" s="329"/>
      <c r="N9" s="329"/>
      <c r="O9" s="329"/>
      <c r="P9" s="329"/>
      <c r="Q9" s="329" t="s">
        <v>235</v>
      </c>
      <c r="R9" s="329"/>
      <c r="S9" s="329"/>
      <c r="T9" s="329"/>
      <c r="U9" s="329"/>
      <c r="V9" s="366"/>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431" t="s">
        <v>5</v>
      </c>
      <c r="C11" s="432"/>
      <c r="D11" s="432"/>
      <c r="E11" s="432"/>
      <c r="F11" s="432"/>
      <c r="G11" s="432"/>
      <c r="H11" s="432"/>
      <c r="I11" s="432"/>
      <c r="J11" s="432"/>
      <c r="K11" s="432"/>
      <c r="L11" s="432"/>
      <c r="M11" s="432"/>
      <c r="N11" s="432"/>
      <c r="O11" s="432"/>
      <c r="P11" s="432"/>
      <c r="Q11" s="432"/>
      <c r="R11" s="432"/>
      <c r="S11" s="432"/>
      <c r="T11" s="432"/>
      <c r="U11" s="432"/>
      <c r="V11" s="433"/>
    </row>
    <row r="12" spans="2:22" s="6" customFormat="1" ht="31.95" customHeight="1" x14ac:dyDescent="0.3">
      <c r="B12" s="431" t="s">
        <v>122</v>
      </c>
      <c r="C12" s="432"/>
      <c r="D12" s="432"/>
      <c r="E12" s="432"/>
      <c r="F12" s="432"/>
      <c r="G12" s="432"/>
      <c r="H12" s="432"/>
      <c r="I12" s="432"/>
      <c r="J12" s="432"/>
      <c r="K12" s="432"/>
      <c r="L12" s="432"/>
      <c r="M12" s="432" t="s">
        <v>123</v>
      </c>
      <c r="N12" s="432"/>
      <c r="O12" s="432"/>
      <c r="P12" s="432"/>
      <c r="Q12" s="432"/>
      <c r="R12" s="432"/>
      <c r="S12" s="432"/>
      <c r="T12" s="432"/>
      <c r="U12" s="432"/>
      <c r="V12" s="433"/>
    </row>
    <row r="13" spans="2:22" s="6" customFormat="1" ht="47.4" customHeight="1" x14ac:dyDescent="0.3">
      <c r="B13" s="426" t="s">
        <v>845</v>
      </c>
      <c r="C13" s="329"/>
      <c r="D13" s="329"/>
      <c r="E13" s="329"/>
      <c r="F13" s="329"/>
      <c r="G13" s="329"/>
      <c r="H13" s="329"/>
      <c r="I13" s="329"/>
      <c r="J13" s="329"/>
      <c r="K13" s="329"/>
      <c r="L13" s="329"/>
      <c r="M13" s="329" t="s">
        <v>848</v>
      </c>
      <c r="N13" s="329"/>
      <c r="O13" s="329"/>
      <c r="P13" s="329"/>
      <c r="Q13" s="329"/>
      <c r="R13" s="329"/>
      <c r="S13" s="329"/>
      <c r="T13" s="329"/>
      <c r="U13" s="329"/>
      <c r="V13" s="366"/>
    </row>
    <row r="14" spans="2:22" s="6" customFormat="1" ht="35.4" customHeight="1" x14ac:dyDescent="0.3">
      <c r="B14" s="428" t="s">
        <v>6</v>
      </c>
      <c r="C14" s="429"/>
      <c r="D14" s="429"/>
      <c r="E14" s="429"/>
      <c r="F14" s="429"/>
      <c r="G14" s="429"/>
      <c r="H14" s="429"/>
      <c r="I14" s="429"/>
      <c r="J14" s="429"/>
      <c r="K14" s="429"/>
      <c r="L14" s="429"/>
      <c r="M14" s="429"/>
      <c r="N14" s="429"/>
      <c r="O14" s="429"/>
      <c r="P14" s="429"/>
      <c r="Q14" s="429"/>
      <c r="R14" s="429"/>
      <c r="S14" s="429"/>
      <c r="T14" s="429"/>
      <c r="U14" s="429"/>
      <c r="V14" s="430"/>
    </row>
    <row r="15" spans="2:22" s="6" customFormat="1" ht="31.95" customHeight="1" x14ac:dyDescent="0.3">
      <c r="B15" s="428" t="s">
        <v>122</v>
      </c>
      <c r="C15" s="429"/>
      <c r="D15" s="429"/>
      <c r="E15" s="429"/>
      <c r="F15" s="429"/>
      <c r="G15" s="429"/>
      <c r="H15" s="429"/>
      <c r="I15" s="429"/>
      <c r="J15" s="429"/>
      <c r="K15" s="429"/>
      <c r="L15" s="429"/>
      <c r="M15" s="429" t="s">
        <v>123</v>
      </c>
      <c r="N15" s="429"/>
      <c r="O15" s="429"/>
      <c r="P15" s="429"/>
      <c r="Q15" s="429"/>
      <c r="R15" s="429"/>
      <c r="S15" s="429"/>
      <c r="T15" s="429"/>
      <c r="U15" s="429"/>
      <c r="V15" s="430"/>
    </row>
    <row r="16" spans="2:22" s="6" customFormat="1" ht="94.2" customHeight="1" x14ac:dyDescent="0.3">
      <c r="B16" s="426" t="s">
        <v>846</v>
      </c>
      <c r="C16" s="329"/>
      <c r="D16" s="329"/>
      <c r="E16" s="329"/>
      <c r="F16" s="329"/>
      <c r="G16" s="329"/>
      <c r="H16" s="329"/>
      <c r="I16" s="329"/>
      <c r="J16" s="329"/>
      <c r="K16" s="329"/>
      <c r="L16" s="329"/>
      <c r="M16" s="329" t="s">
        <v>849</v>
      </c>
      <c r="N16" s="329"/>
      <c r="O16" s="329"/>
      <c r="P16" s="329"/>
      <c r="Q16" s="329"/>
      <c r="R16" s="329"/>
      <c r="S16" s="329"/>
      <c r="T16" s="329"/>
      <c r="U16" s="329"/>
      <c r="V16" s="366"/>
    </row>
    <row r="17" spans="2:25" s="6" customFormat="1" ht="35.4" customHeight="1" x14ac:dyDescent="0.3">
      <c r="B17" s="428" t="s">
        <v>7</v>
      </c>
      <c r="C17" s="429"/>
      <c r="D17" s="429"/>
      <c r="E17" s="429"/>
      <c r="F17" s="429"/>
      <c r="G17" s="429"/>
      <c r="H17" s="429"/>
      <c r="I17" s="429"/>
      <c r="J17" s="429"/>
      <c r="K17" s="429"/>
      <c r="L17" s="429"/>
      <c r="M17" s="429"/>
      <c r="N17" s="429"/>
      <c r="O17" s="429"/>
      <c r="P17" s="429"/>
      <c r="Q17" s="429"/>
      <c r="R17" s="429"/>
      <c r="S17" s="429"/>
      <c r="T17" s="429"/>
      <c r="U17" s="429"/>
      <c r="V17" s="430"/>
    </row>
    <row r="18" spans="2:25" s="6" customFormat="1" ht="31.95" customHeight="1" x14ac:dyDescent="0.3">
      <c r="B18" s="428" t="s">
        <v>122</v>
      </c>
      <c r="C18" s="429"/>
      <c r="D18" s="429"/>
      <c r="E18" s="429"/>
      <c r="F18" s="429"/>
      <c r="G18" s="429"/>
      <c r="H18" s="429"/>
      <c r="I18" s="429"/>
      <c r="J18" s="429"/>
      <c r="K18" s="429"/>
      <c r="L18" s="429"/>
      <c r="M18" s="429" t="s">
        <v>123</v>
      </c>
      <c r="N18" s="429"/>
      <c r="O18" s="429"/>
      <c r="P18" s="429"/>
      <c r="Q18" s="429"/>
      <c r="R18" s="429"/>
      <c r="S18" s="429"/>
      <c r="T18" s="429"/>
      <c r="U18" s="429"/>
      <c r="V18" s="430"/>
    </row>
    <row r="19" spans="2:25" s="6" customFormat="1" ht="45" customHeight="1" x14ac:dyDescent="0.3">
      <c r="B19" s="426" t="s">
        <v>802</v>
      </c>
      <c r="C19" s="329"/>
      <c r="D19" s="329"/>
      <c r="E19" s="329"/>
      <c r="F19" s="329"/>
      <c r="G19" s="329"/>
      <c r="H19" s="329"/>
      <c r="I19" s="329"/>
      <c r="J19" s="329"/>
      <c r="K19" s="329"/>
      <c r="L19" s="329"/>
      <c r="M19" s="329" t="s">
        <v>850</v>
      </c>
      <c r="N19" s="329"/>
      <c r="O19" s="329"/>
      <c r="P19" s="329"/>
      <c r="Q19" s="329"/>
      <c r="R19" s="329"/>
      <c r="S19" s="329"/>
      <c r="T19" s="329"/>
      <c r="U19" s="329"/>
      <c r="V19" s="366"/>
    </row>
    <row r="20" spans="2:25" s="6" customFormat="1" ht="35.4" customHeight="1" x14ac:dyDescent="0.3">
      <c r="B20" s="428" t="s">
        <v>8</v>
      </c>
      <c r="C20" s="429"/>
      <c r="D20" s="429"/>
      <c r="E20" s="429"/>
      <c r="F20" s="429"/>
      <c r="G20" s="429"/>
      <c r="H20" s="429"/>
      <c r="I20" s="429"/>
      <c r="J20" s="429"/>
      <c r="K20" s="429"/>
      <c r="L20" s="429"/>
      <c r="M20" s="429"/>
      <c r="N20" s="429"/>
      <c r="O20" s="429"/>
      <c r="P20" s="429"/>
      <c r="Q20" s="429"/>
      <c r="R20" s="429"/>
      <c r="S20" s="429"/>
      <c r="T20" s="429"/>
      <c r="U20" s="429"/>
      <c r="V20" s="430"/>
    </row>
    <row r="21" spans="2:25" s="6" customFormat="1" ht="31.95" customHeight="1" x14ac:dyDescent="0.3">
      <c r="B21" s="428" t="s">
        <v>122</v>
      </c>
      <c r="C21" s="429"/>
      <c r="D21" s="429"/>
      <c r="E21" s="429"/>
      <c r="F21" s="429"/>
      <c r="G21" s="429"/>
      <c r="H21" s="429"/>
      <c r="I21" s="429"/>
      <c r="J21" s="429"/>
      <c r="K21" s="429"/>
      <c r="L21" s="429"/>
      <c r="M21" s="429" t="s">
        <v>123</v>
      </c>
      <c r="N21" s="429"/>
      <c r="O21" s="429"/>
      <c r="P21" s="429"/>
      <c r="Q21" s="429"/>
      <c r="R21" s="429"/>
      <c r="S21" s="429"/>
      <c r="T21" s="429"/>
      <c r="U21" s="429"/>
      <c r="V21" s="430"/>
      <c r="W21" s="36"/>
      <c r="X21" s="36"/>
      <c r="Y21" s="37"/>
    </row>
    <row r="22" spans="2:25" s="6" customFormat="1" ht="101.4" customHeight="1" x14ac:dyDescent="0.3">
      <c r="B22" s="426" t="s">
        <v>847</v>
      </c>
      <c r="C22" s="329"/>
      <c r="D22" s="329"/>
      <c r="E22" s="329"/>
      <c r="F22" s="329"/>
      <c r="G22" s="329"/>
      <c r="H22" s="329"/>
      <c r="I22" s="329"/>
      <c r="J22" s="329"/>
      <c r="K22" s="329"/>
      <c r="L22" s="329"/>
      <c r="M22" s="329" t="s">
        <v>851</v>
      </c>
      <c r="N22" s="329"/>
      <c r="O22" s="329"/>
      <c r="P22" s="329"/>
      <c r="Q22" s="329"/>
      <c r="R22" s="329"/>
      <c r="S22" s="329"/>
      <c r="T22" s="329"/>
      <c r="U22" s="329"/>
      <c r="V22" s="366"/>
      <c r="W22" s="36"/>
      <c r="X22" s="36"/>
      <c r="Y22" s="36"/>
    </row>
    <row r="23" spans="2:25" s="6" customFormat="1" ht="64.95" customHeight="1" x14ac:dyDescent="0.3">
      <c r="B23" s="291" t="s">
        <v>9</v>
      </c>
      <c r="C23" s="292"/>
      <c r="D23" s="292"/>
      <c r="E23" s="292"/>
      <c r="F23" s="292"/>
      <c r="G23" s="292"/>
      <c r="H23" s="292"/>
      <c r="I23" s="292"/>
      <c r="J23" s="292"/>
      <c r="K23" s="292"/>
      <c r="L23" s="292"/>
      <c r="M23" s="292"/>
      <c r="N23" s="169" t="s">
        <v>434</v>
      </c>
      <c r="O23" s="313"/>
      <c r="P23" s="169" t="s">
        <v>559</v>
      </c>
      <c r="Q23" s="170"/>
      <c r="R23" s="169" t="s">
        <v>1001</v>
      </c>
      <c r="S23" s="170"/>
      <c r="T23" s="175" t="s">
        <v>131</v>
      </c>
      <c r="U23" s="175"/>
      <c r="V23" s="219"/>
    </row>
    <row r="24" spans="2:25" s="6" customFormat="1" ht="54" customHeight="1" x14ac:dyDescent="0.3">
      <c r="B24" s="431" t="s">
        <v>126</v>
      </c>
      <c r="C24" s="432"/>
      <c r="D24" s="432"/>
      <c r="E24" s="432"/>
      <c r="F24" s="432"/>
      <c r="G24" s="432"/>
      <c r="H24" s="432"/>
      <c r="I24" s="432"/>
      <c r="J24" s="432" t="s">
        <v>433</v>
      </c>
      <c r="K24" s="432"/>
      <c r="L24" s="432"/>
      <c r="M24" s="432"/>
      <c r="N24" s="171" t="s">
        <v>263</v>
      </c>
      <c r="O24" s="202"/>
      <c r="P24" s="464">
        <f>V37</f>
        <v>295168.88</v>
      </c>
      <c r="Q24" s="465"/>
      <c r="R24" s="464">
        <f>V52</f>
        <v>314740.57</v>
      </c>
      <c r="S24" s="465"/>
      <c r="T24" s="166" t="s">
        <v>467</v>
      </c>
      <c r="U24" s="166"/>
      <c r="V24" s="167"/>
    </row>
    <row r="25" spans="2:25" s="6" customFormat="1" ht="78" customHeight="1" thickBot="1" x14ac:dyDescent="0.35">
      <c r="B25" s="447" t="s">
        <v>554</v>
      </c>
      <c r="C25" s="338"/>
      <c r="D25" s="338"/>
      <c r="E25" s="338"/>
      <c r="F25" s="338"/>
      <c r="G25" s="338"/>
      <c r="H25" s="338"/>
      <c r="I25" s="338"/>
      <c r="J25" s="448">
        <v>7862</v>
      </c>
      <c r="K25" s="338"/>
      <c r="L25" s="338"/>
      <c r="M25" s="338"/>
      <c r="N25" s="173"/>
      <c r="O25" s="204"/>
      <c r="P25" s="466"/>
      <c r="Q25" s="467"/>
      <c r="R25" s="466"/>
      <c r="S25" s="467"/>
      <c r="T25" s="240"/>
      <c r="U25" s="240"/>
      <c r="V25" s="241"/>
    </row>
    <row r="26" spans="2:25" s="6" customFormat="1" ht="57" customHeight="1" x14ac:dyDescent="0.3">
      <c r="B26" s="232" t="s">
        <v>428</v>
      </c>
      <c r="C26" s="233"/>
      <c r="D26" s="233"/>
      <c r="E26" s="233"/>
      <c r="F26" s="233"/>
      <c r="G26" s="233"/>
      <c r="H26" s="233"/>
      <c r="I26" s="233"/>
      <c r="J26" s="233"/>
      <c r="K26" s="233"/>
      <c r="L26" s="233"/>
      <c r="M26" s="233"/>
      <c r="N26" s="233"/>
      <c r="O26" s="233"/>
      <c r="P26" s="233"/>
      <c r="Q26" s="233"/>
      <c r="R26" s="233"/>
      <c r="S26" s="233"/>
      <c r="T26" s="233"/>
      <c r="U26" s="233"/>
      <c r="V26" s="234"/>
    </row>
    <row r="27" spans="2:25" s="6" customFormat="1" ht="55.95" customHeight="1" x14ac:dyDescent="0.3">
      <c r="B27" s="284" t="s">
        <v>49</v>
      </c>
      <c r="C27" s="285"/>
      <c r="D27" s="286"/>
      <c r="E27" s="287" t="s">
        <v>48</v>
      </c>
      <c r="F27" s="285"/>
      <c r="G27" s="285"/>
      <c r="H27" s="286"/>
      <c r="I27" s="287" t="s">
        <v>26</v>
      </c>
      <c r="J27" s="285"/>
      <c r="K27" s="285"/>
      <c r="L27" s="286"/>
      <c r="M27" s="287" t="s">
        <v>27</v>
      </c>
      <c r="N27" s="285"/>
      <c r="O27" s="285"/>
      <c r="P27" s="286"/>
      <c r="Q27" s="287" t="s">
        <v>30</v>
      </c>
      <c r="R27" s="286"/>
      <c r="S27" s="287" t="s">
        <v>31</v>
      </c>
      <c r="T27" s="286"/>
      <c r="U27" s="287" t="s">
        <v>32</v>
      </c>
      <c r="V27" s="293"/>
    </row>
    <row r="28" spans="2:25" s="6" customFormat="1" ht="154.19999999999999" customHeight="1" x14ac:dyDescent="0.3">
      <c r="B28" s="246" t="s">
        <v>28</v>
      </c>
      <c r="C28" s="247"/>
      <c r="D28" s="247"/>
      <c r="E28" s="329" t="s">
        <v>852</v>
      </c>
      <c r="F28" s="329"/>
      <c r="G28" s="329"/>
      <c r="H28" s="329"/>
      <c r="I28" s="370" t="s">
        <v>236</v>
      </c>
      <c r="J28" s="370"/>
      <c r="K28" s="370"/>
      <c r="L28" s="370"/>
      <c r="M28" s="370" t="s">
        <v>857</v>
      </c>
      <c r="N28" s="370"/>
      <c r="O28" s="370"/>
      <c r="P28" s="370"/>
      <c r="Q28" s="368" t="s">
        <v>132</v>
      </c>
      <c r="R28" s="368"/>
      <c r="S28" s="368" t="s">
        <v>38</v>
      </c>
      <c r="T28" s="368"/>
      <c r="U28" s="368" t="s">
        <v>40</v>
      </c>
      <c r="V28" s="369"/>
    </row>
    <row r="29" spans="2:25" s="6" customFormat="1" ht="154.19999999999999" customHeight="1" x14ac:dyDescent="0.3">
      <c r="B29" s="246" t="s">
        <v>33</v>
      </c>
      <c r="C29" s="247"/>
      <c r="D29" s="247"/>
      <c r="E29" s="329" t="s">
        <v>853</v>
      </c>
      <c r="F29" s="329"/>
      <c r="G29" s="329"/>
      <c r="H29" s="329"/>
      <c r="I29" s="370" t="s">
        <v>237</v>
      </c>
      <c r="J29" s="370"/>
      <c r="K29" s="370"/>
      <c r="L29" s="370"/>
      <c r="M29" s="370" t="s">
        <v>858</v>
      </c>
      <c r="N29" s="370"/>
      <c r="O29" s="370"/>
      <c r="P29" s="370"/>
      <c r="Q29" s="368" t="s">
        <v>132</v>
      </c>
      <c r="R29" s="368"/>
      <c r="S29" s="368" t="s">
        <v>38</v>
      </c>
      <c r="T29" s="368"/>
      <c r="U29" s="368" t="s">
        <v>41</v>
      </c>
      <c r="V29" s="369"/>
    </row>
    <row r="30" spans="2:25" s="6" customFormat="1" ht="154.19999999999999" customHeight="1" x14ac:dyDescent="0.3">
      <c r="B30" s="246" t="s">
        <v>29</v>
      </c>
      <c r="C30" s="247"/>
      <c r="D30" s="247"/>
      <c r="E30" s="329" t="s">
        <v>854</v>
      </c>
      <c r="F30" s="329"/>
      <c r="G30" s="329"/>
      <c r="H30" s="329"/>
      <c r="I30" s="329" t="s">
        <v>856</v>
      </c>
      <c r="J30" s="329"/>
      <c r="K30" s="329"/>
      <c r="L30" s="329"/>
      <c r="M30" s="370" t="s">
        <v>859</v>
      </c>
      <c r="N30" s="370"/>
      <c r="O30" s="370"/>
      <c r="P30" s="370"/>
      <c r="Q30" s="368" t="s">
        <v>132</v>
      </c>
      <c r="R30" s="368"/>
      <c r="S30" s="368" t="s">
        <v>38</v>
      </c>
      <c r="T30" s="368"/>
      <c r="U30" s="368" t="s">
        <v>41</v>
      </c>
      <c r="V30" s="369"/>
    </row>
    <row r="31" spans="2:25" s="6" customFormat="1" ht="154.19999999999999" customHeight="1" thickBot="1" x14ac:dyDescent="0.35">
      <c r="B31" s="255" t="s">
        <v>133</v>
      </c>
      <c r="C31" s="256"/>
      <c r="D31" s="256"/>
      <c r="E31" s="482" t="s">
        <v>855</v>
      </c>
      <c r="F31" s="483"/>
      <c r="G31" s="483" t="s">
        <v>855</v>
      </c>
      <c r="H31" s="484"/>
      <c r="I31" s="338" t="s">
        <v>238</v>
      </c>
      <c r="J31" s="338"/>
      <c r="K31" s="338" t="s">
        <v>238</v>
      </c>
      <c r="L31" s="338"/>
      <c r="M31" s="452" t="s">
        <v>860</v>
      </c>
      <c r="N31" s="452"/>
      <c r="O31" s="452"/>
      <c r="P31" s="452"/>
      <c r="Q31" s="453" t="s">
        <v>135</v>
      </c>
      <c r="R31" s="453"/>
      <c r="S31" s="453" t="s">
        <v>38</v>
      </c>
      <c r="T31" s="453"/>
      <c r="U31" s="453" t="s">
        <v>43</v>
      </c>
      <c r="V31" s="454"/>
    </row>
    <row r="32" spans="2:25" s="6" customFormat="1" ht="54.6" customHeight="1" thickBot="1" x14ac:dyDescent="0.35">
      <c r="B32" s="178" t="s">
        <v>140</v>
      </c>
      <c r="C32" s="179"/>
      <c r="D32" s="179"/>
      <c r="E32" s="179"/>
      <c r="F32" s="179"/>
      <c r="G32" s="179"/>
      <c r="H32" s="179"/>
      <c r="I32" s="179"/>
      <c r="J32" s="179"/>
      <c r="K32" s="179"/>
      <c r="L32" s="179"/>
      <c r="M32" s="179"/>
      <c r="N32" s="179"/>
      <c r="O32" s="179"/>
      <c r="P32" s="179"/>
      <c r="Q32" s="179"/>
      <c r="R32" s="179"/>
      <c r="S32" s="179"/>
      <c r="T32" s="179"/>
      <c r="U32" s="179"/>
      <c r="V32" s="179"/>
      <c r="W32" s="180"/>
    </row>
    <row r="33" spans="2:25" s="6" customFormat="1" ht="54.6" customHeight="1" thickBot="1" x14ac:dyDescent="0.35">
      <c r="B33" s="178" t="s">
        <v>429</v>
      </c>
      <c r="C33" s="179"/>
      <c r="D33" s="179"/>
      <c r="E33" s="179"/>
      <c r="F33" s="179"/>
      <c r="G33" s="179"/>
      <c r="H33" s="179"/>
      <c r="I33" s="179"/>
      <c r="J33" s="179"/>
      <c r="K33" s="179"/>
      <c r="L33" s="179"/>
      <c r="M33" s="179"/>
      <c r="N33" s="179"/>
      <c r="O33" s="179"/>
      <c r="P33" s="179"/>
      <c r="Q33" s="179"/>
      <c r="R33" s="179"/>
      <c r="S33" s="179"/>
      <c r="T33" s="179"/>
      <c r="U33" s="179"/>
      <c r="V33" s="179"/>
      <c r="W33" s="180"/>
    </row>
    <row r="34" spans="2:25" s="7" customFormat="1" ht="94.95" customHeight="1" thickBot="1" x14ac:dyDescent="0.35">
      <c r="B34" s="181" t="s">
        <v>133</v>
      </c>
      <c r="C34" s="344" t="s">
        <v>141</v>
      </c>
      <c r="D34" s="345"/>
      <c r="E34" s="345"/>
      <c r="F34" s="346"/>
      <c r="G34" s="43" t="s">
        <v>399</v>
      </c>
      <c r="H34" s="44" t="s">
        <v>12</v>
      </c>
      <c r="I34" s="43" t="s">
        <v>13</v>
      </c>
      <c r="J34" s="44" t="s">
        <v>14</v>
      </c>
      <c r="K34" s="44" t="s">
        <v>15</v>
      </c>
      <c r="L34" s="44" t="s">
        <v>16</v>
      </c>
      <c r="M34" s="44" t="s">
        <v>17</v>
      </c>
      <c r="N34" s="45" t="s">
        <v>18</v>
      </c>
      <c r="O34" s="44" t="s">
        <v>19</v>
      </c>
      <c r="P34" s="44" t="s">
        <v>20</v>
      </c>
      <c r="Q34" s="44" t="s">
        <v>21</v>
      </c>
      <c r="R34" s="44" t="s">
        <v>22</v>
      </c>
      <c r="S34" s="44" t="s">
        <v>23</v>
      </c>
      <c r="T34" s="44" t="s">
        <v>24</v>
      </c>
      <c r="U34" s="44" t="s">
        <v>25</v>
      </c>
      <c r="V34" s="53" t="s">
        <v>11</v>
      </c>
      <c r="W34" s="52" t="s">
        <v>42</v>
      </c>
    </row>
    <row r="35" spans="2:25" s="6" customFormat="1" ht="99.6" customHeight="1" x14ac:dyDescent="0.3">
      <c r="B35" s="182"/>
      <c r="C35" s="323" t="s">
        <v>382</v>
      </c>
      <c r="D35" s="324"/>
      <c r="E35" s="324"/>
      <c r="F35" s="325"/>
      <c r="G35" s="329">
        <v>360</v>
      </c>
      <c r="H35" s="330" t="s">
        <v>195</v>
      </c>
      <c r="I35" s="331">
        <v>7862</v>
      </c>
      <c r="J35" s="77">
        <v>1</v>
      </c>
      <c r="K35" s="77">
        <v>1</v>
      </c>
      <c r="L35" s="78">
        <v>1</v>
      </c>
      <c r="M35" s="77">
        <v>1</v>
      </c>
      <c r="N35" s="77">
        <v>1</v>
      </c>
      <c r="O35" s="78">
        <v>1</v>
      </c>
      <c r="P35" s="77">
        <v>1</v>
      </c>
      <c r="Q35" s="77">
        <v>1</v>
      </c>
      <c r="R35" s="78">
        <v>1</v>
      </c>
      <c r="S35" s="77">
        <v>1</v>
      </c>
      <c r="T35" s="77">
        <v>1</v>
      </c>
      <c r="U35" s="78">
        <v>1</v>
      </c>
      <c r="V35" s="79">
        <f>SUM(J35:U35)</f>
        <v>12</v>
      </c>
      <c r="W35" s="480" t="s">
        <v>970</v>
      </c>
    </row>
    <row r="36" spans="2:25" s="6" customFormat="1" ht="99.6" customHeight="1" thickBot="1" x14ac:dyDescent="0.35">
      <c r="B36" s="183"/>
      <c r="C36" s="335"/>
      <c r="D36" s="336"/>
      <c r="E36" s="336"/>
      <c r="F36" s="337"/>
      <c r="G36" s="338"/>
      <c r="H36" s="339"/>
      <c r="I36" s="365"/>
      <c r="J36" s="110">
        <v>24597.41</v>
      </c>
      <c r="K36" s="110">
        <v>24597.41</v>
      </c>
      <c r="L36" s="110">
        <v>24597.41</v>
      </c>
      <c r="M36" s="110">
        <v>24597.41</v>
      </c>
      <c r="N36" s="110">
        <v>24597.41</v>
      </c>
      <c r="O36" s="110">
        <v>24597.41</v>
      </c>
      <c r="P36" s="110">
        <v>24597.41</v>
      </c>
      <c r="Q36" s="110">
        <v>24597.41</v>
      </c>
      <c r="R36" s="110">
        <v>24597.41</v>
      </c>
      <c r="S36" s="110">
        <v>24597.41</v>
      </c>
      <c r="T36" s="110">
        <v>24597.41</v>
      </c>
      <c r="U36" s="110">
        <v>24597.37</v>
      </c>
      <c r="V36" s="80">
        <f>SUM(J36:U36)</f>
        <v>295168.88</v>
      </c>
      <c r="W36" s="481"/>
      <c r="Y36" s="33"/>
    </row>
    <row r="37" spans="2:25" s="6" customFormat="1" ht="63.6" customHeight="1" x14ac:dyDescent="0.3">
      <c r="B37" s="35"/>
      <c r="C37" s="35"/>
      <c r="D37" s="35"/>
      <c r="E37" s="35"/>
      <c r="F37" s="35"/>
      <c r="G37" s="35"/>
      <c r="H37" s="35"/>
      <c r="I37" s="35"/>
      <c r="J37" s="35"/>
      <c r="K37" s="35"/>
      <c r="L37" s="35"/>
      <c r="M37" s="35"/>
      <c r="N37" s="35"/>
      <c r="O37" s="35"/>
      <c r="P37" s="35"/>
      <c r="Q37" s="35"/>
      <c r="R37" s="157"/>
      <c r="S37" s="157"/>
      <c r="T37" s="393" t="s">
        <v>11</v>
      </c>
      <c r="U37" s="393"/>
      <c r="V37" s="54">
        <f>V36</f>
        <v>295168.88</v>
      </c>
    </row>
    <row r="38" spans="2:25" s="6" customFormat="1" ht="15" x14ac:dyDescent="0.3"/>
    <row r="39" spans="2:25" s="6" customFormat="1" ht="15" x14ac:dyDescent="0.3">
      <c r="W39" s="32"/>
    </row>
    <row r="40" spans="2:25" x14ac:dyDescent="0.3">
      <c r="G40" s="84"/>
      <c r="H40" s="84"/>
      <c r="I40" s="84"/>
      <c r="J40" s="84"/>
      <c r="K40" s="84"/>
      <c r="L40" s="84"/>
      <c r="M40" s="84"/>
      <c r="N40" s="84"/>
      <c r="O40" s="84"/>
    </row>
    <row r="46" spans="2:25" ht="14.4" thickBot="1" x14ac:dyDescent="0.35"/>
    <row r="47" spans="2:25" s="6" customFormat="1" ht="54.6" customHeight="1" thickBot="1" x14ac:dyDescent="0.35">
      <c r="B47" s="178" t="s">
        <v>140</v>
      </c>
      <c r="C47" s="179"/>
      <c r="D47" s="179"/>
      <c r="E47" s="179"/>
      <c r="F47" s="179"/>
      <c r="G47" s="179"/>
      <c r="H47" s="179"/>
      <c r="I47" s="179"/>
      <c r="J47" s="179"/>
      <c r="K47" s="179"/>
      <c r="L47" s="179"/>
      <c r="M47" s="179"/>
      <c r="N47" s="179"/>
      <c r="O47" s="179"/>
      <c r="P47" s="179"/>
      <c r="Q47" s="179"/>
      <c r="R47" s="179"/>
      <c r="S47" s="179"/>
      <c r="T47" s="179"/>
      <c r="U47" s="179"/>
      <c r="V47" s="179"/>
      <c r="W47" s="180"/>
    </row>
    <row r="48" spans="2:25" s="6" customFormat="1" ht="54.6" customHeight="1" thickBot="1" x14ac:dyDescent="0.35">
      <c r="B48" s="178" t="s">
        <v>998</v>
      </c>
      <c r="C48" s="179"/>
      <c r="D48" s="179"/>
      <c r="E48" s="179"/>
      <c r="F48" s="179"/>
      <c r="G48" s="179"/>
      <c r="H48" s="179"/>
      <c r="I48" s="179"/>
      <c r="J48" s="179"/>
      <c r="K48" s="179"/>
      <c r="L48" s="179"/>
      <c r="M48" s="179"/>
      <c r="N48" s="179"/>
      <c r="O48" s="179"/>
      <c r="P48" s="179"/>
      <c r="Q48" s="179"/>
      <c r="R48" s="179"/>
      <c r="S48" s="179"/>
      <c r="T48" s="179"/>
      <c r="U48" s="179"/>
      <c r="V48" s="179"/>
      <c r="W48" s="180"/>
    </row>
    <row r="49" spans="2:25" s="7" customFormat="1" ht="94.95" customHeight="1" thickBot="1" x14ac:dyDescent="0.35">
      <c r="B49" s="181" t="s">
        <v>133</v>
      </c>
      <c r="C49" s="344" t="s">
        <v>141</v>
      </c>
      <c r="D49" s="345"/>
      <c r="E49" s="345"/>
      <c r="F49" s="346"/>
      <c r="G49" s="43" t="s">
        <v>459</v>
      </c>
      <c r="H49" s="44" t="s">
        <v>12</v>
      </c>
      <c r="I49" s="43" t="s">
        <v>13</v>
      </c>
      <c r="J49" s="44" t="s">
        <v>14</v>
      </c>
      <c r="K49" s="44" t="s">
        <v>15</v>
      </c>
      <c r="L49" s="44" t="s">
        <v>16</v>
      </c>
      <c r="M49" s="44" t="s">
        <v>17</v>
      </c>
      <c r="N49" s="45" t="s">
        <v>18</v>
      </c>
      <c r="O49" s="44" t="s">
        <v>19</v>
      </c>
      <c r="P49" s="44" t="s">
        <v>20</v>
      </c>
      <c r="Q49" s="44" t="s">
        <v>21</v>
      </c>
      <c r="R49" s="44" t="s">
        <v>22</v>
      </c>
      <c r="S49" s="44" t="s">
        <v>23</v>
      </c>
      <c r="T49" s="44" t="s">
        <v>24</v>
      </c>
      <c r="U49" s="44" t="s">
        <v>25</v>
      </c>
      <c r="V49" s="53" t="s">
        <v>11</v>
      </c>
      <c r="W49" s="52" t="s">
        <v>42</v>
      </c>
    </row>
    <row r="50" spans="2:25" s="6" customFormat="1" ht="99.6" customHeight="1" x14ac:dyDescent="0.3">
      <c r="B50" s="182"/>
      <c r="C50" s="323" t="s">
        <v>382</v>
      </c>
      <c r="D50" s="324"/>
      <c r="E50" s="324"/>
      <c r="F50" s="325"/>
      <c r="G50" s="329">
        <v>360</v>
      </c>
      <c r="H50" s="330" t="s">
        <v>195</v>
      </c>
      <c r="I50" s="331">
        <v>7862</v>
      </c>
      <c r="J50" s="77">
        <v>1</v>
      </c>
      <c r="K50" s="77">
        <v>1</v>
      </c>
      <c r="L50" s="78">
        <v>1</v>
      </c>
      <c r="M50" s="77">
        <v>1</v>
      </c>
      <c r="N50" s="77">
        <v>1</v>
      </c>
      <c r="O50" s="78">
        <v>1</v>
      </c>
      <c r="P50" s="77">
        <v>1</v>
      </c>
      <c r="Q50" s="77">
        <v>1</v>
      </c>
      <c r="R50" s="78">
        <v>1</v>
      </c>
      <c r="S50" s="77">
        <v>1</v>
      </c>
      <c r="T50" s="77">
        <v>1</v>
      </c>
      <c r="U50" s="78">
        <v>1</v>
      </c>
      <c r="V50" s="79">
        <v>12</v>
      </c>
      <c r="W50" s="480" t="s">
        <v>970</v>
      </c>
    </row>
    <row r="51" spans="2:25" s="6" customFormat="1" ht="99.6" customHeight="1" thickBot="1" x14ac:dyDescent="0.35">
      <c r="B51" s="183"/>
      <c r="C51" s="335"/>
      <c r="D51" s="336"/>
      <c r="E51" s="336"/>
      <c r="F51" s="337"/>
      <c r="G51" s="338"/>
      <c r="H51" s="339"/>
      <c r="I51" s="365"/>
      <c r="J51" s="110">
        <v>26228.38</v>
      </c>
      <c r="K51" s="110">
        <v>26228.38</v>
      </c>
      <c r="L51" s="110">
        <v>26228.38</v>
      </c>
      <c r="M51" s="110">
        <v>26228.38</v>
      </c>
      <c r="N51" s="110">
        <v>26228.38</v>
      </c>
      <c r="O51" s="110">
        <v>26228.38</v>
      </c>
      <c r="P51" s="110">
        <v>26228.38</v>
      </c>
      <c r="Q51" s="110">
        <v>26228.38</v>
      </c>
      <c r="R51" s="110">
        <v>26228.38</v>
      </c>
      <c r="S51" s="110">
        <v>26228.38</v>
      </c>
      <c r="T51" s="110">
        <v>26228.38</v>
      </c>
      <c r="U51" s="110">
        <v>26228.39</v>
      </c>
      <c r="V51" s="80">
        <f>SUM(J51:U51)</f>
        <v>314740.57</v>
      </c>
      <c r="W51" s="481"/>
      <c r="Y51" s="33"/>
    </row>
    <row r="52" spans="2:25" s="6" customFormat="1" ht="63.6" customHeight="1" x14ac:dyDescent="0.3">
      <c r="B52" s="35"/>
      <c r="C52" s="35"/>
      <c r="D52" s="35"/>
      <c r="E52" s="35"/>
      <c r="F52" s="35"/>
      <c r="G52" s="35"/>
      <c r="H52" s="35"/>
      <c r="I52" s="35"/>
      <c r="J52" s="35"/>
      <c r="K52" s="35"/>
      <c r="L52" s="35"/>
      <c r="M52" s="35"/>
      <c r="N52" s="35"/>
      <c r="O52" s="35"/>
      <c r="P52" s="35"/>
      <c r="Q52" s="35"/>
      <c r="R52" s="157"/>
      <c r="S52" s="157"/>
      <c r="T52" s="393" t="s">
        <v>11</v>
      </c>
      <c r="U52" s="393"/>
      <c r="V52" s="54">
        <f>V51</f>
        <v>314740.57</v>
      </c>
    </row>
    <row r="66" ht="13.95" customHeight="1" x14ac:dyDescent="0.3"/>
    <row r="67" ht="13.95" customHeight="1" x14ac:dyDescent="0.3"/>
    <row r="68" ht="13.95" customHeight="1" x14ac:dyDescent="0.3"/>
    <row r="69" ht="13.95" customHeight="1" x14ac:dyDescent="0.3"/>
    <row r="70" ht="13.95" customHeight="1" x14ac:dyDescent="0.3"/>
    <row r="71" ht="14.4" customHeight="1" x14ac:dyDescent="0.3"/>
    <row r="81" spans="20:20" ht="15" x14ac:dyDescent="0.3">
      <c r="T81" s="6"/>
    </row>
    <row r="82" spans="20:20" ht="15" x14ac:dyDescent="0.3">
      <c r="T82" s="6"/>
    </row>
    <row r="83" spans="20:20" ht="15" x14ac:dyDescent="0.3">
      <c r="T83" s="6"/>
    </row>
    <row r="84" spans="20:20" ht="15" x14ac:dyDescent="0.3">
      <c r="T84" s="6"/>
    </row>
    <row r="85" spans="20:20" ht="15" customHeight="1" x14ac:dyDescent="0.3">
      <c r="T85" s="6"/>
    </row>
    <row r="86" spans="20:20" ht="15" x14ac:dyDescent="0.3">
      <c r="T86" s="6"/>
    </row>
    <row r="87" spans="20:20" ht="15" customHeight="1" x14ac:dyDescent="0.3">
      <c r="T87" s="6"/>
    </row>
    <row r="88" spans="20:20" ht="15" x14ac:dyDescent="0.3">
      <c r="T88" s="6"/>
    </row>
    <row r="89" spans="20:20" ht="15" customHeight="1" x14ac:dyDescent="0.3">
      <c r="T89" s="6"/>
    </row>
    <row r="91" spans="20:20" ht="15" customHeight="1" x14ac:dyDescent="0.3"/>
    <row r="93" spans="20:20" ht="15" customHeight="1" x14ac:dyDescent="0.3"/>
    <row r="95" spans="20:20" ht="15" customHeight="1" x14ac:dyDescent="0.3"/>
  </sheetData>
  <mergeCells count="108">
    <mergeCell ref="R52:S52"/>
    <mergeCell ref="T52:U52"/>
    <mergeCell ref="N23:O23"/>
    <mergeCell ref="P23:Q23"/>
    <mergeCell ref="R23:S23"/>
    <mergeCell ref="N24:O25"/>
    <mergeCell ref="P24:Q25"/>
    <mergeCell ref="R24:S25"/>
    <mergeCell ref="B47:W47"/>
    <mergeCell ref="B48:W48"/>
    <mergeCell ref="B49:B51"/>
    <mergeCell ref="C49:F49"/>
    <mergeCell ref="C50:F51"/>
    <mergeCell ref="G50:G51"/>
    <mergeCell ref="H50:H51"/>
    <mergeCell ref="I50:I51"/>
    <mergeCell ref="W50:W51"/>
    <mergeCell ref="R37:S37"/>
    <mergeCell ref="T37:U37"/>
    <mergeCell ref="B32:W32"/>
    <mergeCell ref="B33:W33"/>
    <mergeCell ref="B34:B36"/>
    <mergeCell ref="C34:F34"/>
    <mergeCell ref="C35:F36"/>
    <mergeCell ref="W35:W36"/>
    <mergeCell ref="U30:V30"/>
    <mergeCell ref="B31:D31"/>
    <mergeCell ref="E31:H31"/>
    <mergeCell ref="I31:L31"/>
    <mergeCell ref="M31:P31"/>
    <mergeCell ref="Q31:R31"/>
    <mergeCell ref="S31:T31"/>
    <mergeCell ref="U31:V31"/>
    <mergeCell ref="B30:D30"/>
    <mergeCell ref="E30:H30"/>
    <mergeCell ref="I30:L30"/>
    <mergeCell ref="M30:P30"/>
    <mergeCell ref="Q30:R30"/>
    <mergeCell ref="S30:T30"/>
    <mergeCell ref="S27:T27"/>
    <mergeCell ref="U27:V27"/>
    <mergeCell ref="G35:G36"/>
    <mergeCell ref="H35:H36"/>
    <mergeCell ref="I35:I36"/>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B19:L19"/>
    <mergeCell ref="M19:V19"/>
    <mergeCell ref="B21:L21"/>
    <mergeCell ref="M21:V21"/>
    <mergeCell ref="B22:L22"/>
    <mergeCell ref="M22:V22"/>
    <mergeCell ref="B20:V20"/>
    <mergeCell ref="B23:M23"/>
    <mergeCell ref="T23:V23"/>
    <mergeCell ref="B26:V26"/>
    <mergeCell ref="B27:D27"/>
    <mergeCell ref="E27:H27"/>
    <mergeCell ref="I27:L27"/>
    <mergeCell ref="M27:P27"/>
    <mergeCell ref="Q27:R27"/>
    <mergeCell ref="B16:L16"/>
    <mergeCell ref="M16:V16"/>
    <mergeCell ref="B9:I9"/>
    <mergeCell ref="J9:P9"/>
    <mergeCell ref="Q9:V9"/>
    <mergeCell ref="B10:V10"/>
    <mergeCell ref="B11:V11"/>
    <mergeCell ref="B12:L12"/>
    <mergeCell ref="M12:V12"/>
    <mergeCell ref="B14:V14"/>
    <mergeCell ref="B24:I24"/>
    <mergeCell ref="J24:M24"/>
    <mergeCell ref="T24:V25"/>
    <mergeCell ref="B25:I25"/>
    <mergeCell ref="J25:M25"/>
    <mergeCell ref="B17:V17"/>
    <mergeCell ref="B18:L18"/>
    <mergeCell ref="M18:V18"/>
    <mergeCell ref="B6:L6"/>
    <mergeCell ref="M6:V6"/>
    <mergeCell ref="B7:V7"/>
    <mergeCell ref="B8:I8"/>
    <mergeCell ref="J8:P8"/>
    <mergeCell ref="Q8:V8"/>
    <mergeCell ref="B15:L15"/>
    <mergeCell ref="M15:V15"/>
    <mergeCell ref="B2:V2"/>
    <mergeCell ref="B3:L3"/>
    <mergeCell ref="M3:V3"/>
    <mergeCell ref="B4:L4"/>
    <mergeCell ref="M4:V4"/>
    <mergeCell ref="B5:L5"/>
    <mergeCell ref="M5:V5"/>
    <mergeCell ref="B13:L13"/>
    <mergeCell ref="M13:V13"/>
  </mergeCells>
  <printOptions horizontalCentered="1"/>
  <pageMargins left="0.23622047244094491" right="0.15748031496062992" top="1.1023622047244095" bottom="0.19685039370078741" header="0.15748031496062992" footer="0.15748031496062992"/>
  <pageSetup scale="29" fitToHeight="0" orientation="landscape" r:id="rId1"/>
  <headerFooter scaleWithDoc="0">
    <oddHeader>&amp;C&amp;G</oddHeader>
    <oddFooter>&amp;C&amp;G</oddFooter>
  </headerFooter>
  <rowBreaks count="2" manualBreakCount="2">
    <brk id="25" min="1" max="22" man="1"/>
    <brk id="46" min="1" max="22" man="1"/>
  </rowBreaks>
  <legacyDrawingHF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0000"/>
  </sheetPr>
  <dimension ref="B1:K20"/>
  <sheetViews>
    <sheetView view="pageBreakPreview" zoomScale="70" zoomScaleNormal="100" zoomScaleSheetLayoutView="70" workbookViewId="0">
      <selection activeCell="C25" sqref="C25"/>
    </sheetView>
  </sheetViews>
  <sheetFormatPr baseColWidth="10" defaultColWidth="11.44140625" defaultRowHeight="13.8" x14ac:dyDescent="0.25"/>
  <cols>
    <col min="1" max="1" width="2.109375" style="3" customWidth="1"/>
    <col min="2" max="2" width="11.6640625" style="3" customWidth="1"/>
    <col min="3" max="3" width="11.44140625" style="3" customWidth="1"/>
    <col min="4" max="4" width="16.44140625" style="3" customWidth="1"/>
    <col min="5" max="5" width="12.109375" style="3" customWidth="1"/>
    <col min="6" max="6" width="11.44140625" style="3"/>
    <col min="7" max="7" width="17" style="3" customWidth="1"/>
    <col min="8" max="8" width="13" style="3" customWidth="1"/>
    <col min="9" max="9" width="13.33203125" style="3" customWidth="1"/>
    <col min="10" max="10" width="15.109375" style="3" customWidth="1"/>
    <col min="11" max="11" width="22" style="3" customWidth="1"/>
    <col min="12" max="16384" width="11.44140625" style="3"/>
  </cols>
  <sheetData>
    <row r="1" spans="2:11" ht="27.6" customHeight="1" x14ac:dyDescent="0.25"/>
    <row r="2" spans="2:11" ht="21" x14ac:dyDescent="0.25">
      <c r="C2" s="479" t="s">
        <v>938</v>
      </c>
      <c r="D2" s="479"/>
      <c r="E2" s="479"/>
      <c r="F2" s="479"/>
      <c r="G2" s="479"/>
      <c r="H2" s="479"/>
      <c r="I2" s="479"/>
    </row>
    <row r="3" spans="2:11" ht="22.95" customHeight="1" x14ac:dyDescent="0.25">
      <c r="C3" s="159" t="s">
        <v>473</v>
      </c>
      <c r="D3" s="159"/>
      <c r="E3" s="159"/>
      <c r="F3" s="159"/>
      <c r="G3" s="159"/>
      <c r="H3" s="159"/>
      <c r="I3" s="159"/>
    </row>
    <row r="4" spans="2:11" ht="24" customHeight="1" x14ac:dyDescent="0.25">
      <c r="B4" s="162" t="s">
        <v>239</v>
      </c>
      <c r="C4" s="162"/>
      <c r="D4" s="162"/>
      <c r="E4" s="162"/>
      <c r="F4" s="162"/>
      <c r="G4" s="162"/>
      <c r="H4" s="162"/>
      <c r="I4" s="162"/>
      <c r="J4" s="162"/>
      <c r="K4" s="162"/>
    </row>
    <row r="5" spans="2:11" ht="23.25" customHeight="1" x14ac:dyDescent="0.25">
      <c r="B5" s="162"/>
      <c r="C5" s="162"/>
      <c r="D5" s="162"/>
      <c r="E5" s="162"/>
      <c r="F5" s="162"/>
      <c r="G5" s="162"/>
      <c r="H5" s="162"/>
      <c r="I5" s="162"/>
      <c r="J5" s="162"/>
      <c r="K5" s="162"/>
    </row>
    <row r="6" spans="2:11" ht="3.75" customHeight="1" x14ac:dyDescent="0.25">
      <c r="B6" s="82"/>
      <c r="C6" s="82"/>
      <c r="D6" s="82"/>
      <c r="E6" s="82"/>
      <c r="F6" s="82"/>
      <c r="G6" s="82"/>
      <c r="H6" s="82"/>
      <c r="I6" s="82"/>
      <c r="J6" s="82"/>
      <c r="K6" s="82"/>
    </row>
    <row r="7" spans="2:11" ht="16.5" customHeight="1" x14ac:dyDescent="0.25">
      <c r="B7" s="162" t="s">
        <v>84</v>
      </c>
      <c r="C7" s="162"/>
      <c r="D7" s="162"/>
      <c r="E7" s="162"/>
      <c r="F7" s="162"/>
      <c r="G7" s="162"/>
      <c r="H7" s="162"/>
      <c r="I7" s="162"/>
      <c r="J7" s="162"/>
      <c r="K7" s="162"/>
    </row>
    <row r="8" spans="2:11" ht="16.5" customHeight="1" x14ac:dyDescent="0.25">
      <c r="B8" s="162"/>
      <c r="C8" s="162"/>
      <c r="D8" s="162"/>
      <c r="E8" s="162"/>
      <c r="F8" s="162"/>
      <c r="G8" s="162"/>
      <c r="H8" s="162"/>
      <c r="I8" s="162"/>
      <c r="J8" s="162"/>
      <c r="K8" s="162"/>
    </row>
    <row r="9" spans="2:11" ht="2.25" hidden="1" customHeight="1" x14ac:dyDescent="0.25">
      <c r="B9" s="10"/>
      <c r="C9" s="82"/>
      <c r="D9" s="82"/>
      <c r="E9" s="82"/>
      <c r="F9" s="82"/>
      <c r="G9" s="82"/>
      <c r="H9" s="82"/>
      <c r="I9" s="82"/>
      <c r="J9" s="82"/>
      <c r="K9" s="82"/>
    </row>
    <row r="10" spans="2:11" ht="20.25" customHeight="1" x14ac:dyDescent="0.25">
      <c r="B10" s="11" t="s">
        <v>939</v>
      </c>
      <c r="C10" s="12"/>
      <c r="D10" s="12"/>
      <c r="E10" s="12"/>
      <c r="F10" s="12"/>
      <c r="G10" s="12"/>
      <c r="H10" s="12"/>
      <c r="I10" s="12"/>
      <c r="J10" s="12"/>
    </row>
    <row r="11" spans="2:11" ht="20.25" customHeight="1" x14ac:dyDescent="0.25">
      <c r="B11" s="13" t="s">
        <v>240</v>
      </c>
      <c r="C11" s="14"/>
      <c r="D11" s="12"/>
      <c r="E11" s="12"/>
      <c r="F11" s="12"/>
      <c r="G11" s="12"/>
      <c r="H11" s="12"/>
      <c r="I11" s="12"/>
      <c r="J11" s="12"/>
    </row>
    <row r="12" spans="2:11" ht="20.25" customHeight="1" x14ac:dyDescent="0.25">
      <c r="B12" s="13" t="s">
        <v>397</v>
      </c>
      <c r="C12" s="14"/>
      <c r="D12" s="12"/>
      <c r="E12" s="12"/>
      <c r="F12" s="12"/>
      <c r="G12" s="12"/>
      <c r="H12" s="12"/>
      <c r="I12" s="12"/>
      <c r="J12" s="12"/>
    </row>
    <row r="13" spans="2:11" ht="20.25" customHeight="1" x14ac:dyDescent="0.25">
      <c r="B13" s="13" t="s">
        <v>241</v>
      </c>
      <c r="C13" s="14"/>
      <c r="D13" s="12"/>
      <c r="E13" s="12"/>
      <c r="F13" s="12"/>
      <c r="G13" s="12"/>
      <c r="H13" s="12"/>
      <c r="I13" s="12"/>
      <c r="J13" s="12"/>
    </row>
    <row r="14" spans="2:11" ht="20.25" customHeight="1" x14ac:dyDescent="0.25">
      <c r="B14" s="13" t="s">
        <v>398</v>
      </c>
      <c r="C14" s="14"/>
      <c r="D14" s="12"/>
      <c r="E14" s="12"/>
      <c r="F14" s="12"/>
      <c r="G14" s="12"/>
      <c r="H14" s="12"/>
      <c r="I14" s="12"/>
      <c r="J14" s="12"/>
    </row>
    <row r="15" spans="2:11" ht="2.25" customHeight="1" x14ac:dyDescent="0.25"/>
    <row r="16" spans="2:11" ht="15.75" customHeight="1" x14ac:dyDescent="0.25">
      <c r="B16" s="11" t="s">
        <v>100</v>
      </c>
    </row>
    <row r="17" spans="2:2" ht="20.25" customHeight="1" x14ac:dyDescent="0.25">
      <c r="B17" s="13" t="s">
        <v>321</v>
      </c>
    </row>
    <row r="18" spans="2:2" ht="20.25" customHeight="1" x14ac:dyDescent="0.25">
      <c r="B18" s="13" t="s">
        <v>322</v>
      </c>
    </row>
    <row r="19" spans="2:2" ht="20.25" customHeight="1" x14ac:dyDescent="0.25">
      <c r="B19" s="13" t="s">
        <v>418</v>
      </c>
    </row>
    <row r="20" spans="2:2" ht="20.25" customHeight="1" x14ac:dyDescent="0.25">
      <c r="B20" s="13" t="s">
        <v>323</v>
      </c>
    </row>
  </sheetData>
  <mergeCells count="4">
    <mergeCell ref="C2:I2"/>
    <mergeCell ref="C3:I3"/>
    <mergeCell ref="B4:K5"/>
    <mergeCell ref="B7:K8"/>
  </mergeCells>
  <printOptions horizontalCentered="1"/>
  <pageMargins left="0.59055118110236227" right="0.70866141732283472" top="0.86614173228346458" bottom="1.1811023622047245" header="0.27559055118110237" footer="0.19685039370078741"/>
  <pageSetup scale="83" orientation="landscape" r:id="rId1"/>
  <headerFooter>
    <oddHeader>&amp;C&amp;G</oddHeader>
    <oddFooter>&amp;C&amp;G</oddFooter>
  </headerFooter>
  <drawing r:id="rId2"/>
  <legacyDrawingHF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7" tint="0.79998168889431442"/>
  </sheetPr>
  <dimension ref="B1:Y95"/>
  <sheetViews>
    <sheetView showGridLines="0" view="pageBreakPreview" topLeftCell="I37" zoomScale="50" zoomScaleNormal="90" zoomScaleSheetLayoutView="50" workbookViewId="0">
      <selection activeCell="J42" sqref="J42:U43"/>
    </sheetView>
  </sheetViews>
  <sheetFormatPr baseColWidth="10" defaultColWidth="11.44140625" defaultRowHeight="13.8" x14ac:dyDescent="0.3"/>
  <cols>
    <col min="1" max="1" width="0.88671875" style="18" customWidth="1"/>
    <col min="2" max="2" width="7.109375" style="18" customWidth="1"/>
    <col min="3" max="3" width="9.88671875" style="18" customWidth="1"/>
    <col min="4" max="4" width="12.6640625" style="18" customWidth="1"/>
    <col min="5" max="5" width="21.33203125" style="18" customWidth="1"/>
    <col min="6" max="6" width="9.109375" style="18" customWidth="1"/>
    <col min="7" max="7" width="28.44140625" style="18" customWidth="1"/>
    <col min="8" max="8" width="24.33203125" style="18" customWidth="1"/>
    <col min="9" max="9" width="20" style="18" customWidth="1"/>
    <col min="10" max="10" width="21" style="18" customWidth="1"/>
    <col min="11" max="13" width="21.44140625" style="18" customWidth="1"/>
    <col min="14" max="14" width="21.33203125" style="18" customWidth="1"/>
    <col min="15" max="15" width="20.5546875" style="18" customWidth="1"/>
    <col min="16" max="16" width="21.44140625" style="18" customWidth="1"/>
    <col min="17" max="17" width="22.109375" style="18" customWidth="1"/>
    <col min="18" max="18" width="21.88671875" style="18" customWidth="1"/>
    <col min="19" max="20" width="22.109375" style="18" customWidth="1"/>
    <col min="21" max="21" width="23.5546875" style="18" customWidth="1"/>
    <col min="22" max="22" width="30.88671875" style="18" customWidth="1"/>
    <col min="23" max="23" width="26.109375"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223" t="s">
        <v>2</v>
      </c>
      <c r="C3" s="224"/>
      <c r="D3" s="224"/>
      <c r="E3" s="224"/>
      <c r="F3" s="224"/>
      <c r="G3" s="224"/>
      <c r="H3" s="224"/>
      <c r="I3" s="224"/>
      <c r="J3" s="224"/>
      <c r="K3" s="224"/>
      <c r="L3" s="224"/>
      <c r="M3" s="224" t="s">
        <v>1</v>
      </c>
      <c r="N3" s="224"/>
      <c r="O3" s="224"/>
      <c r="P3" s="224"/>
      <c r="Q3" s="224"/>
      <c r="R3" s="224"/>
      <c r="S3" s="224"/>
      <c r="T3" s="224"/>
      <c r="U3" s="224"/>
      <c r="V3" s="225"/>
    </row>
    <row r="4" spans="2:22" s="6" customFormat="1" ht="51.6" customHeight="1" x14ac:dyDescent="0.3">
      <c r="B4" s="226" t="s">
        <v>124</v>
      </c>
      <c r="C4" s="216"/>
      <c r="D4" s="216"/>
      <c r="E4" s="216"/>
      <c r="F4" s="216"/>
      <c r="G4" s="216"/>
      <c r="H4" s="216"/>
      <c r="I4" s="216"/>
      <c r="J4" s="216"/>
      <c r="K4" s="216"/>
      <c r="L4" s="216"/>
      <c r="M4" s="227" t="s">
        <v>242</v>
      </c>
      <c r="N4" s="228"/>
      <c r="O4" s="228"/>
      <c r="P4" s="228"/>
      <c r="Q4" s="228"/>
      <c r="R4" s="228"/>
      <c r="S4" s="228"/>
      <c r="T4" s="228"/>
      <c r="U4" s="228"/>
      <c r="V4" s="229"/>
    </row>
    <row r="5" spans="2:22" s="6" customFormat="1" ht="35.4" customHeight="1" x14ac:dyDescent="0.3">
      <c r="B5" s="223" t="s">
        <v>3</v>
      </c>
      <c r="C5" s="224"/>
      <c r="D5" s="224"/>
      <c r="E5" s="224"/>
      <c r="F5" s="224"/>
      <c r="G5" s="224"/>
      <c r="H5" s="224"/>
      <c r="I5" s="224"/>
      <c r="J5" s="224"/>
      <c r="K5" s="224"/>
      <c r="L5" s="224"/>
      <c r="M5" s="224" t="s">
        <v>427</v>
      </c>
      <c r="N5" s="224"/>
      <c r="O5" s="224"/>
      <c r="P5" s="224"/>
      <c r="Q5" s="224"/>
      <c r="R5" s="224"/>
      <c r="S5" s="224"/>
      <c r="T5" s="224"/>
      <c r="U5" s="224"/>
      <c r="V5" s="225"/>
    </row>
    <row r="6" spans="2:22" s="6" customFormat="1" ht="46.95" customHeight="1" x14ac:dyDescent="0.3">
      <c r="B6" s="165" t="s">
        <v>648</v>
      </c>
      <c r="C6" s="166"/>
      <c r="D6" s="166"/>
      <c r="E6" s="166"/>
      <c r="F6" s="166"/>
      <c r="G6" s="166"/>
      <c r="H6" s="166"/>
      <c r="I6" s="166"/>
      <c r="J6" s="166"/>
      <c r="K6" s="166"/>
      <c r="L6" s="166"/>
      <c r="M6" s="216" t="s">
        <v>130</v>
      </c>
      <c r="N6" s="216"/>
      <c r="O6" s="216"/>
      <c r="P6" s="216"/>
      <c r="Q6" s="216"/>
      <c r="R6" s="216"/>
      <c r="S6" s="216"/>
      <c r="T6" s="216"/>
      <c r="U6" s="216"/>
      <c r="V6" s="21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218" t="s">
        <v>430</v>
      </c>
      <c r="C8" s="175"/>
      <c r="D8" s="175"/>
      <c r="E8" s="175"/>
      <c r="F8" s="175"/>
      <c r="G8" s="175"/>
      <c r="H8" s="175"/>
      <c r="I8" s="175"/>
      <c r="J8" s="175" t="s">
        <v>431</v>
      </c>
      <c r="K8" s="175"/>
      <c r="L8" s="175"/>
      <c r="M8" s="175"/>
      <c r="N8" s="175"/>
      <c r="O8" s="175"/>
      <c r="P8" s="175"/>
      <c r="Q8" s="175" t="s">
        <v>432</v>
      </c>
      <c r="R8" s="175"/>
      <c r="S8" s="175"/>
      <c r="T8" s="175"/>
      <c r="U8" s="175"/>
      <c r="V8" s="219"/>
    </row>
    <row r="9" spans="2:22" s="6" customFormat="1" ht="42.6" customHeight="1" x14ac:dyDescent="0.3">
      <c r="B9" s="165" t="s">
        <v>127</v>
      </c>
      <c r="C9" s="166"/>
      <c r="D9" s="166"/>
      <c r="E9" s="166"/>
      <c r="F9" s="166"/>
      <c r="G9" s="166"/>
      <c r="H9" s="166"/>
      <c r="I9" s="166"/>
      <c r="J9" s="166" t="s">
        <v>179</v>
      </c>
      <c r="K9" s="166"/>
      <c r="L9" s="166"/>
      <c r="M9" s="166"/>
      <c r="N9" s="166"/>
      <c r="O9" s="166"/>
      <c r="P9" s="166"/>
      <c r="Q9" s="166" t="s">
        <v>243</v>
      </c>
      <c r="R9" s="166"/>
      <c r="S9" s="166"/>
      <c r="T9" s="166"/>
      <c r="U9" s="166"/>
      <c r="V9" s="167"/>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223" t="s">
        <v>5</v>
      </c>
      <c r="C11" s="224"/>
      <c r="D11" s="224"/>
      <c r="E11" s="224"/>
      <c r="F11" s="224"/>
      <c r="G11" s="224"/>
      <c r="H11" s="224"/>
      <c r="I11" s="224"/>
      <c r="J11" s="224"/>
      <c r="K11" s="224"/>
      <c r="L11" s="224"/>
      <c r="M11" s="224"/>
      <c r="N11" s="224"/>
      <c r="O11" s="224"/>
      <c r="P11" s="224"/>
      <c r="Q11" s="224"/>
      <c r="R11" s="224"/>
      <c r="S11" s="224"/>
      <c r="T11" s="224"/>
      <c r="U11" s="224"/>
      <c r="V11" s="225"/>
    </row>
    <row r="12" spans="2:22" s="6" customFormat="1" ht="31.95" customHeight="1" x14ac:dyDescent="0.3">
      <c r="B12" s="223" t="s">
        <v>122</v>
      </c>
      <c r="C12" s="224"/>
      <c r="D12" s="224"/>
      <c r="E12" s="224"/>
      <c r="F12" s="224"/>
      <c r="G12" s="224"/>
      <c r="H12" s="224"/>
      <c r="I12" s="224"/>
      <c r="J12" s="224"/>
      <c r="K12" s="224"/>
      <c r="L12" s="224"/>
      <c r="M12" s="224" t="s">
        <v>123</v>
      </c>
      <c r="N12" s="224"/>
      <c r="O12" s="224"/>
      <c r="P12" s="224"/>
      <c r="Q12" s="224"/>
      <c r="R12" s="224"/>
      <c r="S12" s="224"/>
      <c r="T12" s="224"/>
      <c r="U12" s="224"/>
      <c r="V12" s="225"/>
    </row>
    <row r="13" spans="2:22" s="6" customFormat="1" ht="47.4" customHeight="1" x14ac:dyDescent="0.3">
      <c r="B13" s="165" t="s">
        <v>861</v>
      </c>
      <c r="C13" s="166"/>
      <c r="D13" s="166"/>
      <c r="E13" s="166"/>
      <c r="F13" s="166"/>
      <c r="G13" s="166"/>
      <c r="H13" s="166"/>
      <c r="I13" s="166"/>
      <c r="J13" s="166"/>
      <c r="K13" s="166"/>
      <c r="L13" s="166"/>
      <c r="M13" s="166" t="s">
        <v>596</v>
      </c>
      <c r="N13" s="166"/>
      <c r="O13" s="166"/>
      <c r="P13" s="166"/>
      <c r="Q13" s="166"/>
      <c r="R13" s="166"/>
      <c r="S13" s="166"/>
      <c r="T13" s="166"/>
      <c r="U13" s="166"/>
      <c r="V13" s="167"/>
    </row>
    <row r="14" spans="2:22" s="6" customFormat="1" ht="35.4" customHeight="1" x14ac:dyDescent="0.3">
      <c r="B14" s="218" t="s">
        <v>6</v>
      </c>
      <c r="C14" s="175"/>
      <c r="D14" s="175"/>
      <c r="E14" s="175"/>
      <c r="F14" s="175"/>
      <c r="G14" s="175"/>
      <c r="H14" s="175"/>
      <c r="I14" s="175"/>
      <c r="J14" s="175"/>
      <c r="K14" s="175"/>
      <c r="L14" s="175"/>
      <c r="M14" s="175"/>
      <c r="N14" s="175"/>
      <c r="O14" s="175"/>
      <c r="P14" s="175"/>
      <c r="Q14" s="175"/>
      <c r="R14" s="175"/>
      <c r="S14" s="175"/>
      <c r="T14" s="175"/>
      <c r="U14" s="175"/>
      <c r="V14" s="219"/>
    </row>
    <row r="15" spans="2:22" s="6" customFormat="1" ht="31.95" customHeight="1" x14ac:dyDescent="0.3">
      <c r="B15" s="218" t="s">
        <v>122</v>
      </c>
      <c r="C15" s="175"/>
      <c r="D15" s="175"/>
      <c r="E15" s="175"/>
      <c r="F15" s="175"/>
      <c r="G15" s="175"/>
      <c r="H15" s="175"/>
      <c r="I15" s="175"/>
      <c r="J15" s="175"/>
      <c r="K15" s="175"/>
      <c r="L15" s="175"/>
      <c r="M15" s="175" t="s">
        <v>123</v>
      </c>
      <c r="N15" s="175"/>
      <c r="O15" s="175"/>
      <c r="P15" s="175"/>
      <c r="Q15" s="175"/>
      <c r="R15" s="175"/>
      <c r="S15" s="175"/>
      <c r="T15" s="175"/>
      <c r="U15" s="175"/>
      <c r="V15" s="219"/>
    </row>
    <row r="16" spans="2:22" s="6" customFormat="1" ht="84.6" customHeight="1" x14ac:dyDescent="0.3">
      <c r="B16" s="165" t="s">
        <v>774</v>
      </c>
      <c r="C16" s="166"/>
      <c r="D16" s="166"/>
      <c r="E16" s="166"/>
      <c r="F16" s="166"/>
      <c r="G16" s="166"/>
      <c r="H16" s="166"/>
      <c r="I16" s="166"/>
      <c r="J16" s="166"/>
      <c r="K16" s="166"/>
      <c r="L16" s="166"/>
      <c r="M16" s="166" t="s">
        <v>863</v>
      </c>
      <c r="N16" s="166"/>
      <c r="O16" s="166"/>
      <c r="P16" s="166"/>
      <c r="Q16" s="166"/>
      <c r="R16" s="166"/>
      <c r="S16" s="166"/>
      <c r="T16" s="166"/>
      <c r="U16" s="166"/>
      <c r="V16" s="167"/>
    </row>
    <row r="17" spans="2:25" s="6" customFormat="1" ht="35.4" customHeight="1" x14ac:dyDescent="0.3">
      <c r="B17" s="218" t="s">
        <v>7</v>
      </c>
      <c r="C17" s="175"/>
      <c r="D17" s="175"/>
      <c r="E17" s="175"/>
      <c r="F17" s="175"/>
      <c r="G17" s="175"/>
      <c r="H17" s="175"/>
      <c r="I17" s="175"/>
      <c r="J17" s="175"/>
      <c r="K17" s="175"/>
      <c r="L17" s="175"/>
      <c r="M17" s="175"/>
      <c r="N17" s="175"/>
      <c r="O17" s="175"/>
      <c r="P17" s="175"/>
      <c r="Q17" s="175"/>
      <c r="R17" s="175"/>
      <c r="S17" s="175"/>
      <c r="T17" s="175"/>
      <c r="U17" s="175"/>
      <c r="V17" s="219"/>
    </row>
    <row r="18" spans="2:25" s="6" customFormat="1" ht="31.95" customHeight="1" x14ac:dyDescent="0.3">
      <c r="B18" s="218" t="s">
        <v>122</v>
      </c>
      <c r="C18" s="175"/>
      <c r="D18" s="175"/>
      <c r="E18" s="175"/>
      <c r="F18" s="175"/>
      <c r="G18" s="175"/>
      <c r="H18" s="175"/>
      <c r="I18" s="175"/>
      <c r="J18" s="175"/>
      <c r="K18" s="175"/>
      <c r="L18" s="175"/>
      <c r="M18" s="175" t="s">
        <v>123</v>
      </c>
      <c r="N18" s="175"/>
      <c r="O18" s="175"/>
      <c r="P18" s="175"/>
      <c r="Q18" s="175"/>
      <c r="R18" s="175"/>
      <c r="S18" s="175"/>
      <c r="T18" s="175"/>
      <c r="U18" s="175"/>
      <c r="V18" s="219"/>
    </row>
    <row r="19" spans="2:25" s="6" customFormat="1" ht="42.6" customHeight="1" x14ac:dyDescent="0.3">
      <c r="B19" s="165" t="s">
        <v>862</v>
      </c>
      <c r="C19" s="166"/>
      <c r="D19" s="166"/>
      <c r="E19" s="166"/>
      <c r="F19" s="166"/>
      <c r="G19" s="166"/>
      <c r="H19" s="166"/>
      <c r="I19" s="166"/>
      <c r="J19" s="166"/>
      <c r="K19" s="166"/>
      <c r="L19" s="166"/>
      <c r="M19" s="166" t="s">
        <v>864</v>
      </c>
      <c r="N19" s="166"/>
      <c r="O19" s="166"/>
      <c r="P19" s="166"/>
      <c r="Q19" s="166"/>
      <c r="R19" s="166"/>
      <c r="S19" s="166"/>
      <c r="T19" s="166"/>
      <c r="U19" s="166"/>
      <c r="V19" s="167"/>
    </row>
    <row r="20" spans="2:25" s="6" customFormat="1" ht="35.4" customHeight="1" x14ac:dyDescent="0.3">
      <c r="B20" s="218" t="s">
        <v>8</v>
      </c>
      <c r="C20" s="175"/>
      <c r="D20" s="175"/>
      <c r="E20" s="175"/>
      <c r="F20" s="175"/>
      <c r="G20" s="175"/>
      <c r="H20" s="175"/>
      <c r="I20" s="175"/>
      <c r="J20" s="175"/>
      <c r="K20" s="175"/>
      <c r="L20" s="175"/>
      <c r="M20" s="175"/>
      <c r="N20" s="175"/>
      <c r="O20" s="175"/>
      <c r="P20" s="175"/>
      <c r="Q20" s="175"/>
      <c r="R20" s="175"/>
      <c r="S20" s="175"/>
      <c r="T20" s="175"/>
      <c r="U20" s="175"/>
      <c r="V20" s="219"/>
    </row>
    <row r="21" spans="2:25" s="6" customFormat="1" ht="31.95" customHeight="1" x14ac:dyDescent="0.3">
      <c r="B21" s="218" t="s">
        <v>122</v>
      </c>
      <c r="C21" s="175"/>
      <c r="D21" s="175"/>
      <c r="E21" s="175"/>
      <c r="F21" s="175"/>
      <c r="G21" s="175"/>
      <c r="H21" s="175"/>
      <c r="I21" s="175"/>
      <c r="J21" s="175"/>
      <c r="K21" s="175"/>
      <c r="L21" s="175"/>
      <c r="M21" s="175" t="s">
        <v>123</v>
      </c>
      <c r="N21" s="175"/>
      <c r="O21" s="175"/>
      <c r="P21" s="175"/>
      <c r="Q21" s="175"/>
      <c r="R21" s="175"/>
      <c r="S21" s="175"/>
      <c r="T21" s="175"/>
      <c r="U21" s="175"/>
      <c r="V21" s="219"/>
      <c r="W21" s="36"/>
      <c r="X21" s="36"/>
      <c r="Y21" s="37"/>
    </row>
    <row r="22" spans="2:25" s="6" customFormat="1" ht="47.4" customHeight="1" x14ac:dyDescent="0.3">
      <c r="B22" s="165" t="s">
        <v>776</v>
      </c>
      <c r="C22" s="166"/>
      <c r="D22" s="166"/>
      <c r="E22" s="166"/>
      <c r="F22" s="166"/>
      <c r="G22" s="166"/>
      <c r="H22" s="166"/>
      <c r="I22" s="166"/>
      <c r="J22" s="166"/>
      <c r="K22" s="166"/>
      <c r="L22" s="166"/>
      <c r="M22" s="166" t="s">
        <v>743</v>
      </c>
      <c r="N22" s="166"/>
      <c r="O22" s="166"/>
      <c r="P22" s="166"/>
      <c r="Q22" s="166"/>
      <c r="R22" s="166"/>
      <c r="S22" s="166"/>
      <c r="T22" s="166"/>
      <c r="U22" s="166"/>
      <c r="V22" s="167"/>
      <c r="W22" s="36"/>
      <c r="X22" s="36"/>
      <c r="Y22" s="36"/>
    </row>
    <row r="23" spans="2:25" s="6" customFormat="1" ht="85.2" customHeight="1" x14ac:dyDescent="0.3">
      <c r="B23" s="291" t="s">
        <v>9</v>
      </c>
      <c r="C23" s="292"/>
      <c r="D23" s="292"/>
      <c r="E23" s="292"/>
      <c r="F23" s="292"/>
      <c r="G23" s="292"/>
      <c r="H23" s="292"/>
      <c r="I23" s="292"/>
      <c r="J23" s="292"/>
      <c r="K23" s="292"/>
      <c r="L23" s="292"/>
      <c r="M23" s="292"/>
      <c r="N23" s="175" t="s">
        <v>434</v>
      </c>
      <c r="O23" s="175"/>
      <c r="P23" s="175" t="s">
        <v>999</v>
      </c>
      <c r="Q23" s="175"/>
      <c r="R23" s="175" t="s">
        <v>1000</v>
      </c>
      <c r="S23" s="175"/>
      <c r="T23" s="175" t="s">
        <v>131</v>
      </c>
      <c r="U23" s="175"/>
      <c r="V23" s="219"/>
    </row>
    <row r="24" spans="2:25" s="6" customFormat="1" ht="54" customHeight="1" x14ac:dyDescent="0.3">
      <c r="B24" s="223" t="s">
        <v>126</v>
      </c>
      <c r="C24" s="224"/>
      <c r="D24" s="224"/>
      <c r="E24" s="224"/>
      <c r="F24" s="224"/>
      <c r="G24" s="224"/>
      <c r="H24" s="224"/>
      <c r="I24" s="224"/>
      <c r="J24" s="224" t="s">
        <v>433</v>
      </c>
      <c r="K24" s="224"/>
      <c r="L24" s="224"/>
      <c r="M24" s="224"/>
      <c r="N24" s="166" t="s">
        <v>263</v>
      </c>
      <c r="O24" s="166"/>
      <c r="P24" s="176">
        <f>V37</f>
        <v>231456.11000000002</v>
      </c>
      <c r="Q24" s="176"/>
      <c r="R24" s="176">
        <f>V44</f>
        <v>236456.10999999993</v>
      </c>
      <c r="S24" s="176"/>
      <c r="T24" s="166" t="s">
        <v>458</v>
      </c>
      <c r="U24" s="166"/>
      <c r="V24" s="167"/>
    </row>
    <row r="25" spans="2:25" s="6" customFormat="1" ht="69.599999999999994" customHeight="1" thickBot="1" x14ac:dyDescent="0.35">
      <c r="B25" s="242" t="s">
        <v>965</v>
      </c>
      <c r="C25" s="240"/>
      <c r="D25" s="240"/>
      <c r="E25" s="240"/>
      <c r="F25" s="240"/>
      <c r="G25" s="240"/>
      <c r="H25" s="240"/>
      <c r="I25" s="240"/>
      <c r="J25" s="243">
        <v>7862</v>
      </c>
      <c r="K25" s="240"/>
      <c r="L25" s="240"/>
      <c r="M25" s="240"/>
      <c r="N25" s="240"/>
      <c r="O25" s="240"/>
      <c r="P25" s="177"/>
      <c r="Q25" s="177"/>
      <c r="R25" s="177"/>
      <c r="S25" s="177"/>
      <c r="T25" s="240"/>
      <c r="U25" s="240"/>
      <c r="V25" s="241"/>
    </row>
    <row r="26" spans="2:25" s="6" customFormat="1" ht="57" customHeight="1" x14ac:dyDescent="0.3">
      <c r="B26" s="232" t="s">
        <v>428</v>
      </c>
      <c r="C26" s="233"/>
      <c r="D26" s="233"/>
      <c r="E26" s="233"/>
      <c r="F26" s="233"/>
      <c r="G26" s="233"/>
      <c r="H26" s="233"/>
      <c r="I26" s="233"/>
      <c r="J26" s="233"/>
      <c r="K26" s="233"/>
      <c r="L26" s="233"/>
      <c r="M26" s="233"/>
      <c r="N26" s="233"/>
      <c r="O26" s="233"/>
      <c r="P26" s="233"/>
      <c r="Q26" s="233"/>
      <c r="R26" s="233"/>
      <c r="S26" s="233"/>
      <c r="T26" s="233"/>
      <c r="U26" s="233"/>
      <c r="V26" s="234"/>
    </row>
    <row r="27" spans="2:25" s="6" customFormat="1" ht="65.400000000000006" customHeight="1" x14ac:dyDescent="0.3">
      <c r="B27" s="284" t="s">
        <v>49</v>
      </c>
      <c r="C27" s="285"/>
      <c r="D27" s="286"/>
      <c r="E27" s="287" t="s">
        <v>48</v>
      </c>
      <c r="F27" s="285"/>
      <c r="G27" s="285"/>
      <c r="H27" s="286"/>
      <c r="I27" s="287" t="s">
        <v>26</v>
      </c>
      <c r="J27" s="285"/>
      <c r="K27" s="285"/>
      <c r="L27" s="286"/>
      <c r="M27" s="287" t="s">
        <v>27</v>
      </c>
      <c r="N27" s="285"/>
      <c r="O27" s="285"/>
      <c r="P27" s="286"/>
      <c r="Q27" s="287" t="s">
        <v>30</v>
      </c>
      <c r="R27" s="286"/>
      <c r="S27" s="287" t="s">
        <v>31</v>
      </c>
      <c r="T27" s="286"/>
      <c r="U27" s="287" t="s">
        <v>32</v>
      </c>
      <c r="V27" s="293"/>
    </row>
    <row r="28" spans="2:25" s="6" customFormat="1" ht="187.95" customHeight="1" x14ac:dyDescent="0.3">
      <c r="B28" s="246" t="s">
        <v>28</v>
      </c>
      <c r="C28" s="247"/>
      <c r="D28" s="247"/>
      <c r="E28" s="166" t="s">
        <v>244</v>
      </c>
      <c r="F28" s="166"/>
      <c r="G28" s="166"/>
      <c r="H28" s="166"/>
      <c r="I28" s="248" t="s">
        <v>245</v>
      </c>
      <c r="J28" s="248"/>
      <c r="K28" s="248"/>
      <c r="L28" s="248"/>
      <c r="M28" s="248" t="s">
        <v>383</v>
      </c>
      <c r="N28" s="248"/>
      <c r="O28" s="248"/>
      <c r="P28" s="248"/>
      <c r="Q28" s="249" t="s">
        <v>132</v>
      </c>
      <c r="R28" s="249"/>
      <c r="S28" s="249" t="s">
        <v>38</v>
      </c>
      <c r="T28" s="249"/>
      <c r="U28" s="249" t="s">
        <v>40</v>
      </c>
      <c r="V28" s="250"/>
    </row>
    <row r="29" spans="2:25" s="6" customFormat="1" ht="148.19999999999999" customHeight="1" x14ac:dyDescent="0.3">
      <c r="B29" s="246" t="s">
        <v>33</v>
      </c>
      <c r="C29" s="247"/>
      <c r="D29" s="247"/>
      <c r="E29" s="166" t="s">
        <v>246</v>
      </c>
      <c r="F29" s="166"/>
      <c r="G29" s="166"/>
      <c r="H29" s="166"/>
      <c r="I29" s="248" t="s">
        <v>36</v>
      </c>
      <c r="J29" s="248"/>
      <c r="K29" s="248"/>
      <c r="L29" s="248"/>
      <c r="M29" s="248" t="s">
        <v>384</v>
      </c>
      <c r="N29" s="248"/>
      <c r="O29" s="248"/>
      <c r="P29" s="248"/>
      <c r="Q29" s="249" t="s">
        <v>132</v>
      </c>
      <c r="R29" s="249"/>
      <c r="S29" s="249" t="s">
        <v>38</v>
      </c>
      <c r="T29" s="249"/>
      <c r="U29" s="249" t="s">
        <v>41</v>
      </c>
      <c r="V29" s="250"/>
    </row>
    <row r="30" spans="2:25" s="6" customFormat="1" ht="151.94999999999999" customHeight="1" x14ac:dyDescent="0.3">
      <c r="B30" s="246" t="s">
        <v>29</v>
      </c>
      <c r="C30" s="247"/>
      <c r="D30" s="247"/>
      <c r="E30" s="166" t="s">
        <v>247</v>
      </c>
      <c r="F30" s="166"/>
      <c r="G30" s="166"/>
      <c r="H30" s="166"/>
      <c r="I30" s="166" t="s">
        <v>248</v>
      </c>
      <c r="J30" s="166"/>
      <c r="K30" s="166"/>
      <c r="L30" s="166"/>
      <c r="M30" s="248" t="s">
        <v>385</v>
      </c>
      <c r="N30" s="248"/>
      <c r="O30" s="248"/>
      <c r="P30" s="248"/>
      <c r="Q30" s="249" t="s">
        <v>132</v>
      </c>
      <c r="R30" s="249"/>
      <c r="S30" s="249" t="s">
        <v>38</v>
      </c>
      <c r="T30" s="249"/>
      <c r="U30" s="249" t="s">
        <v>41</v>
      </c>
      <c r="V30" s="250"/>
    </row>
    <row r="31" spans="2:25" s="6" customFormat="1" ht="143.4" customHeight="1" thickBot="1" x14ac:dyDescent="0.35">
      <c r="B31" s="255" t="s">
        <v>133</v>
      </c>
      <c r="C31" s="256"/>
      <c r="D31" s="256"/>
      <c r="E31" s="297" t="s">
        <v>249</v>
      </c>
      <c r="F31" s="298"/>
      <c r="G31" s="298"/>
      <c r="H31" s="299"/>
      <c r="I31" s="240" t="s">
        <v>250</v>
      </c>
      <c r="J31" s="240"/>
      <c r="K31" s="240"/>
      <c r="L31" s="240"/>
      <c r="M31" s="257" t="s">
        <v>386</v>
      </c>
      <c r="N31" s="257"/>
      <c r="O31" s="257"/>
      <c r="P31" s="257"/>
      <c r="Q31" s="258" t="s">
        <v>135</v>
      </c>
      <c r="R31" s="258"/>
      <c r="S31" s="258" t="s">
        <v>38</v>
      </c>
      <c r="T31" s="258"/>
      <c r="U31" s="258" t="s">
        <v>43</v>
      </c>
      <c r="V31" s="259"/>
    </row>
    <row r="32" spans="2:25" s="6" customFormat="1" ht="41.4" customHeight="1" thickBot="1" x14ac:dyDescent="0.35">
      <c r="B32" s="178" t="s">
        <v>140</v>
      </c>
      <c r="C32" s="179"/>
      <c r="D32" s="179"/>
      <c r="E32" s="179"/>
      <c r="F32" s="179"/>
      <c r="G32" s="179"/>
      <c r="H32" s="179"/>
      <c r="I32" s="179"/>
      <c r="J32" s="179"/>
      <c r="K32" s="179"/>
      <c r="L32" s="179"/>
      <c r="M32" s="179"/>
      <c r="N32" s="179"/>
      <c r="O32" s="179"/>
      <c r="P32" s="179"/>
      <c r="Q32" s="179"/>
      <c r="R32" s="179"/>
      <c r="S32" s="179"/>
      <c r="T32" s="179"/>
      <c r="U32" s="179"/>
      <c r="V32" s="179"/>
      <c r="W32" s="180"/>
    </row>
    <row r="33" spans="2:25" s="6" customFormat="1" ht="48.6" customHeight="1" thickBot="1" x14ac:dyDescent="0.35">
      <c r="B33" s="178" t="s">
        <v>429</v>
      </c>
      <c r="C33" s="179"/>
      <c r="D33" s="179"/>
      <c r="E33" s="179"/>
      <c r="F33" s="179"/>
      <c r="G33" s="179"/>
      <c r="H33" s="179"/>
      <c r="I33" s="179"/>
      <c r="J33" s="179"/>
      <c r="K33" s="179"/>
      <c r="L33" s="179"/>
      <c r="M33" s="179"/>
      <c r="N33" s="179"/>
      <c r="O33" s="179"/>
      <c r="P33" s="179"/>
      <c r="Q33" s="179"/>
      <c r="R33" s="179"/>
      <c r="S33" s="179"/>
      <c r="T33" s="179"/>
      <c r="U33" s="179"/>
      <c r="V33" s="179"/>
      <c r="W33" s="180"/>
    </row>
    <row r="34" spans="2:25" s="7" customFormat="1" ht="90" customHeight="1" thickBot="1" x14ac:dyDescent="0.35">
      <c r="B34" s="181" t="s">
        <v>133</v>
      </c>
      <c r="C34" s="344" t="s">
        <v>141</v>
      </c>
      <c r="D34" s="345"/>
      <c r="E34" s="345"/>
      <c r="F34" s="346"/>
      <c r="G34" s="43" t="s">
        <v>399</v>
      </c>
      <c r="H34" s="44" t="s">
        <v>12</v>
      </c>
      <c r="I34" s="43" t="s">
        <v>13</v>
      </c>
      <c r="J34" s="44" t="s">
        <v>14</v>
      </c>
      <c r="K34" s="44" t="s">
        <v>15</v>
      </c>
      <c r="L34" s="44" t="s">
        <v>16</v>
      </c>
      <c r="M34" s="44" t="s">
        <v>17</v>
      </c>
      <c r="N34" s="45" t="s">
        <v>18</v>
      </c>
      <c r="O34" s="44" t="s">
        <v>19</v>
      </c>
      <c r="P34" s="44" t="s">
        <v>20</v>
      </c>
      <c r="Q34" s="44" t="s">
        <v>21</v>
      </c>
      <c r="R34" s="44" t="s">
        <v>22</v>
      </c>
      <c r="S34" s="44" t="s">
        <v>23</v>
      </c>
      <c r="T34" s="44" t="s">
        <v>24</v>
      </c>
      <c r="U34" s="44" t="s">
        <v>25</v>
      </c>
      <c r="V34" s="53" t="s">
        <v>11</v>
      </c>
      <c r="W34" s="52" t="s">
        <v>42</v>
      </c>
    </row>
    <row r="35" spans="2:25" s="6" customFormat="1" ht="94.95" customHeight="1" x14ac:dyDescent="0.3">
      <c r="B35" s="182"/>
      <c r="C35" s="323" t="s">
        <v>249</v>
      </c>
      <c r="D35" s="324"/>
      <c r="E35" s="324"/>
      <c r="F35" s="325"/>
      <c r="G35" s="329">
        <v>360</v>
      </c>
      <c r="H35" s="330" t="s">
        <v>199</v>
      </c>
      <c r="I35" s="332">
        <v>50</v>
      </c>
      <c r="J35" s="65">
        <v>1</v>
      </c>
      <c r="K35" s="65">
        <v>1</v>
      </c>
      <c r="L35" s="65">
        <v>1</v>
      </c>
      <c r="M35" s="65">
        <v>1</v>
      </c>
      <c r="N35" s="65">
        <v>1</v>
      </c>
      <c r="O35" s="65">
        <v>1</v>
      </c>
      <c r="P35" s="65">
        <v>1</v>
      </c>
      <c r="Q35" s="65">
        <v>1</v>
      </c>
      <c r="R35" s="65">
        <v>1</v>
      </c>
      <c r="S35" s="65">
        <v>1</v>
      </c>
      <c r="T35" s="65">
        <v>1</v>
      </c>
      <c r="U35" s="65">
        <v>1</v>
      </c>
      <c r="V35" s="68">
        <f>SUM(J35:U35)</f>
        <v>12</v>
      </c>
      <c r="W35" s="349" t="s">
        <v>993</v>
      </c>
    </row>
    <row r="36" spans="2:25" s="6" customFormat="1" ht="94.95" customHeight="1" thickBot="1" x14ac:dyDescent="0.35">
      <c r="B36" s="183"/>
      <c r="C36" s="335"/>
      <c r="D36" s="336"/>
      <c r="E36" s="336"/>
      <c r="F36" s="337"/>
      <c r="G36" s="338"/>
      <c r="H36" s="339"/>
      <c r="I36" s="365"/>
      <c r="J36" s="41">
        <v>19288.009999999998</v>
      </c>
      <c r="K36" s="41">
        <v>19288.009999999998</v>
      </c>
      <c r="L36" s="41">
        <v>19288.009999999998</v>
      </c>
      <c r="M36" s="41">
        <v>19288.009999999998</v>
      </c>
      <c r="N36" s="41">
        <v>19288.009999999998</v>
      </c>
      <c r="O36" s="41">
        <v>19288.009999999998</v>
      </c>
      <c r="P36" s="41">
        <v>19288.009999999998</v>
      </c>
      <c r="Q36" s="41">
        <v>19288.009999999998</v>
      </c>
      <c r="R36" s="41">
        <v>19288.009999999998</v>
      </c>
      <c r="S36" s="41">
        <v>19288.009999999998</v>
      </c>
      <c r="T36" s="41">
        <v>19288.009999999998</v>
      </c>
      <c r="U36" s="41">
        <v>19288</v>
      </c>
      <c r="V36" s="70">
        <f t="shared" ref="V36" si="0">SUM(J36:U36)</f>
        <v>231456.11000000002</v>
      </c>
      <c r="W36" s="350"/>
      <c r="Y36" s="33"/>
    </row>
    <row r="37" spans="2:25" s="6" customFormat="1" ht="63.6" customHeight="1" x14ac:dyDescent="0.3">
      <c r="B37" s="35"/>
      <c r="C37" s="35"/>
      <c r="D37" s="35"/>
      <c r="E37" s="35"/>
      <c r="F37" s="35"/>
      <c r="G37" s="35"/>
      <c r="H37" s="35"/>
      <c r="I37" s="35"/>
      <c r="J37" s="35"/>
      <c r="K37" s="35"/>
      <c r="L37" s="35"/>
      <c r="M37" s="35"/>
      <c r="N37" s="35"/>
      <c r="O37" s="35"/>
      <c r="P37" s="35"/>
      <c r="Q37" s="35"/>
      <c r="R37" s="157"/>
      <c r="S37" s="157"/>
      <c r="T37" s="393" t="s">
        <v>11</v>
      </c>
      <c r="U37" s="393"/>
      <c r="V37" s="54">
        <f>V36</f>
        <v>231456.11000000002</v>
      </c>
    </row>
    <row r="38" spans="2:25" s="6" customFormat="1" ht="15.6" thickBot="1" x14ac:dyDescent="0.35"/>
    <row r="39" spans="2:25" s="6" customFormat="1" ht="41.4" customHeight="1" thickBot="1" x14ac:dyDescent="0.35">
      <c r="B39" s="178" t="s">
        <v>140</v>
      </c>
      <c r="C39" s="179"/>
      <c r="D39" s="179"/>
      <c r="E39" s="179"/>
      <c r="F39" s="179"/>
      <c r="G39" s="179"/>
      <c r="H39" s="179"/>
      <c r="I39" s="179"/>
      <c r="J39" s="179"/>
      <c r="K39" s="179"/>
      <c r="L39" s="179"/>
      <c r="M39" s="179"/>
      <c r="N39" s="179"/>
      <c r="O39" s="179"/>
      <c r="P39" s="179"/>
      <c r="Q39" s="179"/>
      <c r="R39" s="179"/>
      <c r="S39" s="179"/>
      <c r="T39" s="179"/>
      <c r="U39" s="179"/>
      <c r="V39" s="179"/>
      <c r="W39" s="180"/>
    </row>
    <row r="40" spans="2:25" s="6" customFormat="1" ht="48.6" customHeight="1" thickBot="1" x14ac:dyDescent="0.35">
      <c r="B40" s="178" t="s">
        <v>998</v>
      </c>
      <c r="C40" s="179"/>
      <c r="D40" s="179"/>
      <c r="E40" s="179"/>
      <c r="F40" s="179"/>
      <c r="G40" s="179"/>
      <c r="H40" s="179"/>
      <c r="I40" s="179"/>
      <c r="J40" s="179"/>
      <c r="K40" s="179"/>
      <c r="L40" s="179"/>
      <c r="M40" s="179"/>
      <c r="N40" s="179"/>
      <c r="O40" s="179"/>
      <c r="P40" s="179"/>
      <c r="Q40" s="179"/>
      <c r="R40" s="179"/>
      <c r="S40" s="179"/>
      <c r="T40" s="179"/>
      <c r="U40" s="179"/>
      <c r="V40" s="179"/>
      <c r="W40" s="180"/>
    </row>
    <row r="41" spans="2:25" s="7" customFormat="1" ht="90" customHeight="1" thickBot="1" x14ac:dyDescent="0.35">
      <c r="B41" s="181" t="s">
        <v>133</v>
      </c>
      <c r="C41" s="344" t="s">
        <v>141</v>
      </c>
      <c r="D41" s="345"/>
      <c r="E41" s="345"/>
      <c r="F41" s="346"/>
      <c r="G41" s="43" t="s">
        <v>459</v>
      </c>
      <c r="H41" s="44" t="s">
        <v>12</v>
      </c>
      <c r="I41" s="43" t="s">
        <v>13</v>
      </c>
      <c r="J41" s="44" t="s">
        <v>14</v>
      </c>
      <c r="K41" s="44" t="s">
        <v>15</v>
      </c>
      <c r="L41" s="44" t="s">
        <v>16</v>
      </c>
      <c r="M41" s="44" t="s">
        <v>17</v>
      </c>
      <c r="N41" s="45" t="s">
        <v>18</v>
      </c>
      <c r="O41" s="44" t="s">
        <v>19</v>
      </c>
      <c r="P41" s="44" t="s">
        <v>20</v>
      </c>
      <c r="Q41" s="44" t="s">
        <v>21</v>
      </c>
      <c r="R41" s="44" t="s">
        <v>22</v>
      </c>
      <c r="S41" s="44" t="s">
        <v>23</v>
      </c>
      <c r="T41" s="44" t="s">
        <v>24</v>
      </c>
      <c r="U41" s="44" t="s">
        <v>25</v>
      </c>
      <c r="V41" s="53" t="s">
        <v>11</v>
      </c>
      <c r="W41" s="52" t="s">
        <v>42</v>
      </c>
    </row>
    <row r="42" spans="2:25" s="6" customFormat="1" ht="94.95" customHeight="1" x14ac:dyDescent="0.3">
      <c r="B42" s="182"/>
      <c r="C42" s="323" t="s">
        <v>249</v>
      </c>
      <c r="D42" s="324"/>
      <c r="E42" s="324"/>
      <c r="F42" s="325"/>
      <c r="G42" s="329">
        <v>360</v>
      </c>
      <c r="H42" s="330" t="s">
        <v>199</v>
      </c>
      <c r="I42" s="332">
        <v>50</v>
      </c>
      <c r="J42" s="65">
        <v>1</v>
      </c>
      <c r="K42" s="65">
        <v>1</v>
      </c>
      <c r="L42" s="65">
        <v>1</v>
      </c>
      <c r="M42" s="65">
        <v>1</v>
      </c>
      <c r="N42" s="65">
        <v>1</v>
      </c>
      <c r="O42" s="65">
        <v>1</v>
      </c>
      <c r="P42" s="65">
        <v>1</v>
      </c>
      <c r="Q42" s="65">
        <v>1</v>
      </c>
      <c r="R42" s="65">
        <v>1</v>
      </c>
      <c r="S42" s="65">
        <v>1</v>
      </c>
      <c r="T42" s="65">
        <v>1</v>
      </c>
      <c r="U42" s="65">
        <v>1</v>
      </c>
      <c r="V42" s="68">
        <v>12</v>
      </c>
      <c r="W42" s="349" t="s">
        <v>993</v>
      </c>
    </row>
    <row r="43" spans="2:25" s="6" customFormat="1" ht="94.95" customHeight="1" thickBot="1" x14ac:dyDescent="0.35">
      <c r="B43" s="183"/>
      <c r="C43" s="335"/>
      <c r="D43" s="336"/>
      <c r="E43" s="336"/>
      <c r="F43" s="337"/>
      <c r="G43" s="338"/>
      <c r="H43" s="339"/>
      <c r="I43" s="365"/>
      <c r="J43" s="41">
        <v>19704.669999999998</v>
      </c>
      <c r="K43" s="41">
        <v>19704.669999999998</v>
      </c>
      <c r="L43" s="41">
        <v>19704.669999999998</v>
      </c>
      <c r="M43" s="41">
        <v>19704.669999999998</v>
      </c>
      <c r="N43" s="41">
        <v>19704.669999999998</v>
      </c>
      <c r="O43" s="41">
        <v>19704.669999999998</v>
      </c>
      <c r="P43" s="41">
        <v>19704.669999999998</v>
      </c>
      <c r="Q43" s="41">
        <v>19704.669999999998</v>
      </c>
      <c r="R43" s="41">
        <v>19704.669999999998</v>
      </c>
      <c r="S43" s="41">
        <v>19704.669999999998</v>
      </c>
      <c r="T43" s="41">
        <v>19704.669999999998</v>
      </c>
      <c r="U43" s="41">
        <v>19704.740000000002</v>
      </c>
      <c r="V43" s="70">
        <f t="shared" ref="V43" si="1">SUM(J43:U43)</f>
        <v>236456.10999999993</v>
      </c>
      <c r="W43" s="350"/>
      <c r="Y43" s="33"/>
    </row>
    <row r="44" spans="2:25" s="6" customFormat="1" ht="63.6" customHeight="1" x14ac:dyDescent="0.3">
      <c r="B44" s="35"/>
      <c r="C44" s="35"/>
      <c r="D44" s="35"/>
      <c r="E44" s="35"/>
      <c r="F44" s="35"/>
      <c r="G44" s="35"/>
      <c r="H44" s="35"/>
      <c r="I44" s="35"/>
      <c r="J44" s="35"/>
      <c r="K44" s="35"/>
      <c r="L44" s="35"/>
      <c r="M44" s="35"/>
      <c r="N44" s="35"/>
      <c r="O44" s="35"/>
      <c r="P44" s="35"/>
      <c r="Q44" s="35"/>
      <c r="R44" s="157"/>
      <c r="S44" s="157"/>
      <c r="T44" s="393" t="s">
        <v>11</v>
      </c>
      <c r="U44" s="393"/>
      <c r="V44" s="54">
        <f>V43</f>
        <v>236456.10999999993</v>
      </c>
    </row>
    <row r="66" ht="13.95" customHeight="1" x14ac:dyDescent="0.3"/>
    <row r="67" ht="13.95" customHeight="1" x14ac:dyDescent="0.3"/>
    <row r="68" ht="13.95" customHeight="1" x14ac:dyDescent="0.3"/>
    <row r="69" ht="13.95" customHeight="1" x14ac:dyDescent="0.3"/>
    <row r="70" ht="13.95" customHeight="1" x14ac:dyDescent="0.3"/>
    <row r="71" ht="14.4" customHeight="1" x14ac:dyDescent="0.3"/>
    <row r="81" spans="20:20" ht="15" x14ac:dyDescent="0.3">
      <c r="T81" s="6"/>
    </row>
    <row r="82" spans="20:20" ht="15" x14ac:dyDescent="0.3">
      <c r="T82" s="6"/>
    </row>
    <row r="83" spans="20:20" ht="15" x14ac:dyDescent="0.3">
      <c r="T83" s="6"/>
    </row>
    <row r="84" spans="20:20" ht="15" x14ac:dyDescent="0.3">
      <c r="T84" s="6"/>
    </row>
    <row r="85" spans="20:20" ht="15" customHeight="1" x14ac:dyDescent="0.3">
      <c r="T85" s="6"/>
    </row>
    <row r="86" spans="20:20" ht="15" x14ac:dyDescent="0.3">
      <c r="T86" s="6"/>
    </row>
    <row r="87" spans="20:20" ht="15" customHeight="1" x14ac:dyDescent="0.3">
      <c r="T87" s="6"/>
    </row>
    <row r="88" spans="20:20" ht="15" x14ac:dyDescent="0.3">
      <c r="T88" s="6"/>
    </row>
    <row r="89" spans="20:20" ht="15" customHeight="1" x14ac:dyDescent="0.3">
      <c r="T89" s="6"/>
    </row>
    <row r="91" spans="20:20" ht="15" customHeight="1" x14ac:dyDescent="0.3"/>
    <row r="93" spans="20:20" ht="15" customHeight="1" x14ac:dyDescent="0.3"/>
    <row r="95" spans="20:20" ht="15" customHeight="1" x14ac:dyDescent="0.3"/>
  </sheetData>
  <mergeCells count="108">
    <mergeCell ref="R44:S44"/>
    <mergeCell ref="T44:U44"/>
    <mergeCell ref="R37:S37"/>
    <mergeCell ref="T37:U37"/>
    <mergeCell ref="B33:W33"/>
    <mergeCell ref="U30:V30"/>
    <mergeCell ref="B31:D31"/>
    <mergeCell ref="E31:H31"/>
    <mergeCell ref="I31:L31"/>
    <mergeCell ref="M31:P31"/>
    <mergeCell ref="Q31:R31"/>
    <mergeCell ref="B34:B36"/>
    <mergeCell ref="C34:F34"/>
    <mergeCell ref="C35:F36"/>
    <mergeCell ref="G35:G36"/>
    <mergeCell ref="H35:H36"/>
    <mergeCell ref="I35:I36"/>
    <mergeCell ref="W35:W36"/>
    <mergeCell ref="B32:W32"/>
    <mergeCell ref="B39:W39"/>
    <mergeCell ref="B40:W40"/>
    <mergeCell ref="B41:B43"/>
    <mergeCell ref="C41:F41"/>
    <mergeCell ref="C42:F43"/>
    <mergeCell ref="G42:G43"/>
    <mergeCell ref="H42:H43"/>
    <mergeCell ref="I42:I43"/>
    <mergeCell ref="W42:W43"/>
    <mergeCell ref="S31:T31"/>
    <mergeCell ref="U31:V31"/>
    <mergeCell ref="B30:D30"/>
    <mergeCell ref="E30:H30"/>
    <mergeCell ref="I30:L30"/>
    <mergeCell ref="M30:P30"/>
    <mergeCell ref="Q30:R30"/>
    <mergeCell ref="S30:T30"/>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B26:V26"/>
    <mergeCell ref="B27:D27"/>
    <mergeCell ref="E27:H27"/>
    <mergeCell ref="I27:L27"/>
    <mergeCell ref="M27:P27"/>
    <mergeCell ref="Q27:R27"/>
    <mergeCell ref="S27:T27"/>
    <mergeCell ref="U27:V27"/>
    <mergeCell ref="B24:I24"/>
    <mergeCell ref="J24:M24"/>
    <mergeCell ref="T24:V25"/>
    <mergeCell ref="B25:I25"/>
    <mergeCell ref="J25:M25"/>
    <mergeCell ref="N24:O25"/>
    <mergeCell ref="P24:Q25"/>
    <mergeCell ref="R24:S25"/>
    <mergeCell ref="B21:L21"/>
    <mergeCell ref="M21:V21"/>
    <mergeCell ref="B22:L22"/>
    <mergeCell ref="M22:V22"/>
    <mergeCell ref="B23:M23"/>
    <mergeCell ref="T23:V23"/>
    <mergeCell ref="B17:V17"/>
    <mergeCell ref="B18:L18"/>
    <mergeCell ref="M18:V18"/>
    <mergeCell ref="B19:L19"/>
    <mergeCell ref="M19:V19"/>
    <mergeCell ref="B20:V20"/>
    <mergeCell ref="N23:O23"/>
    <mergeCell ref="P23:Q23"/>
    <mergeCell ref="R23:S23"/>
    <mergeCell ref="B13:L13"/>
    <mergeCell ref="M13:V13"/>
    <mergeCell ref="B14:V14"/>
    <mergeCell ref="B15:L15"/>
    <mergeCell ref="M15:V15"/>
    <mergeCell ref="B16:L16"/>
    <mergeCell ref="M16:V16"/>
    <mergeCell ref="B9:I9"/>
    <mergeCell ref="J9:P9"/>
    <mergeCell ref="Q9:V9"/>
    <mergeCell ref="B10:V10"/>
    <mergeCell ref="B11:V11"/>
    <mergeCell ref="B12:L12"/>
    <mergeCell ref="M12:V12"/>
    <mergeCell ref="B6:L6"/>
    <mergeCell ref="M6:V6"/>
    <mergeCell ref="B7:V7"/>
    <mergeCell ref="B8:I8"/>
    <mergeCell ref="J8:P8"/>
    <mergeCell ref="Q8:V8"/>
    <mergeCell ref="B2:V2"/>
    <mergeCell ref="B3:L3"/>
    <mergeCell ref="M3:V3"/>
    <mergeCell ref="B4:L4"/>
    <mergeCell ref="M4:V4"/>
    <mergeCell ref="B5:L5"/>
    <mergeCell ref="M5:V5"/>
  </mergeCells>
  <printOptions horizontalCentered="1"/>
  <pageMargins left="0.23622047244094491" right="0.15748031496062992" top="1.1023622047244095" bottom="0.19685039370078741" header="0.15748031496062992" footer="0.15748031496062992"/>
  <pageSetup scale="30" fitToHeight="0" orientation="landscape" horizontalDpi="300" verticalDpi="300" r:id="rId1"/>
  <headerFooter scaleWithDoc="0">
    <oddHeader>&amp;C&amp;G</oddHeader>
    <oddFooter>&amp;C&amp;G</oddFooter>
  </headerFooter>
  <rowBreaks count="2" manualBreakCount="2">
    <brk id="25" min="1" max="22" man="1"/>
    <brk id="31" min="1" max="22" man="1"/>
  </rowBreaks>
  <legacyDrawingHF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0000"/>
  </sheetPr>
  <dimension ref="B2:K17"/>
  <sheetViews>
    <sheetView view="pageBreakPreview" zoomScale="70" zoomScaleNormal="100" zoomScaleSheetLayoutView="70" workbookViewId="0">
      <selection activeCell="K20" sqref="K20"/>
    </sheetView>
  </sheetViews>
  <sheetFormatPr baseColWidth="10" defaultColWidth="11.44140625" defaultRowHeight="13.8" x14ac:dyDescent="0.25"/>
  <cols>
    <col min="1" max="1" width="2.109375" style="3" customWidth="1"/>
    <col min="2" max="2" width="11.6640625" style="3" customWidth="1"/>
    <col min="3" max="3" width="11.44140625" style="3" customWidth="1"/>
    <col min="4" max="4" width="16.44140625" style="3" customWidth="1"/>
    <col min="5" max="5" width="12.109375" style="3" customWidth="1"/>
    <col min="6" max="8" width="11.44140625" style="3"/>
    <col min="9" max="9" width="13.33203125" style="3" customWidth="1"/>
    <col min="10" max="10" width="11.44140625" style="3"/>
    <col min="11" max="11" width="15" style="3" customWidth="1"/>
    <col min="12" max="16384" width="11.44140625" style="3"/>
  </cols>
  <sheetData>
    <row r="2" spans="2:11" ht="21" x14ac:dyDescent="0.25">
      <c r="C2" s="479" t="s">
        <v>940</v>
      </c>
      <c r="D2" s="479"/>
      <c r="E2" s="479"/>
      <c r="F2" s="479"/>
      <c r="G2" s="479"/>
      <c r="H2" s="479"/>
      <c r="I2" s="479"/>
    </row>
    <row r="3" spans="2:11" ht="17.399999999999999" customHeight="1" x14ac:dyDescent="0.25">
      <c r="C3" s="159" t="s">
        <v>1171</v>
      </c>
      <c r="D3" s="159"/>
      <c r="E3" s="159"/>
      <c r="F3" s="159"/>
      <c r="G3" s="159"/>
      <c r="H3" s="159"/>
      <c r="I3" s="159"/>
    </row>
    <row r="4" spans="2:11" ht="24.75" customHeight="1" x14ac:dyDescent="0.25">
      <c r="B4" s="162" t="s">
        <v>997</v>
      </c>
      <c r="C4" s="162"/>
      <c r="D4" s="162"/>
      <c r="E4" s="162"/>
      <c r="F4" s="162"/>
      <c r="G4" s="162"/>
      <c r="H4" s="162"/>
      <c r="I4" s="162"/>
      <c r="J4" s="162"/>
      <c r="K4" s="162"/>
    </row>
    <row r="5" spans="2:11" ht="24.75" customHeight="1" x14ac:dyDescent="0.25">
      <c r="B5" s="162"/>
      <c r="C5" s="162"/>
      <c r="D5" s="162"/>
      <c r="E5" s="162"/>
      <c r="F5" s="162"/>
      <c r="G5" s="162"/>
      <c r="H5" s="162"/>
      <c r="I5" s="162"/>
      <c r="J5" s="162"/>
      <c r="K5" s="162"/>
    </row>
    <row r="6" spans="2:11" ht="3.75" customHeight="1" x14ac:dyDescent="0.25">
      <c r="B6" s="82"/>
      <c r="C6" s="82"/>
      <c r="D6" s="82"/>
      <c r="E6" s="82"/>
      <c r="F6" s="82"/>
      <c r="G6" s="82"/>
      <c r="H6" s="82"/>
      <c r="I6" s="82"/>
      <c r="J6" s="82"/>
      <c r="K6" s="82"/>
    </row>
    <row r="7" spans="2:11" ht="17.25" customHeight="1" x14ac:dyDescent="0.25">
      <c r="B7" s="162" t="s">
        <v>85</v>
      </c>
      <c r="C7" s="162"/>
      <c r="D7" s="162"/>
      <c r="E7" s="162"/>
      <c r="F7" s="162"/>
      <c r="G7" s="162"/>
      <c r="H7" s="162"/>
      <c r="I7" s="162"/>
      <c r="J7" s="162"/>
      <c r="K7" s="162"/>
    </row>
    <row r="8" spans="2:11" ht="17.25" customHeight="1" x14ac:dyDescent="0.25">
      <c r="B8" s="162"/>
      <c r="C8" s="162"/>
      <c r="D8" s="162"/>
      <c r="E8" s="162"/>
      <c r="F8" s="162"/>
      <c r="G8" s="162"/>
      <c r="H8" s="162"/>
      <c r="I8" s="162"/>
      <c r="J8" s="162"/>
      <c r="K8" s="162"/>
    </row>
    <row r="9" spans="2:11" ht="1.5" customHeight="1" x14ac:dyDescent="0.25">
      <c r="B9" s="10"/>
      <c r="C9" s="82"/>
      <c r="D9" s="82"/>
      <c r="E9" s="82"/>
      <c r="F9" s="82"/>
      <c r="G9" s="82"/>
      <c r="H9" s="82"/>
      <c r="I9" s="82"/>
      <c r="J9" s="82"/>
      <c r="K9" s="82"/>
    </row>
    <row r="10" spans="2:11" ht="20.25" customHeight="1" x14ac:dyDescent="0.25">
      <c r="B10" s="11" t="s">
        <v>941</v>
      </c>
      <c r="C10" s="12"/>
      <c r="D10" s="12"/>
      <c r="E10" s="12"/>
      <c r="F10" s="12"/>
      <c r="G10" s="12"/>
      <c r="H10" s="12"/>
      <c r="I10" s="12"/>
      <c r="J10" s="12"/>
    </row>
    <row r="11" spans="2:11" ht="44.25" customHeight="1" x14ac:dyDescent="0.25">
      <c r="B11" s="160" t="s">
        <v>251</v>
      </c>
      <c r="C11" s="160"/>
      <c r="D11" s="160"/>
      <c r="E11" s="160"/>
      <c r="F11" s="160"/>
      <c r="G11" s="160"/>
      <c r="H11" s="160"/>
      <c r="I11" s="160"/>
      <c r="J11" s="160"/>
      <c r="K11" s="160"/>
    </row>
    <row r="12" spans="2:11" ht="6.75" customHeight="1" x14ac:dyDescent="0.25"/>
    <row r="13" spans="2:11" ht="18" customHeight="1" x14ac:dyDescent="0.3">
      <c r="B13" s="15" t="s">
        <v>101</v>
      </c>
    </row>
    <row r="14" spans="2:11" ht="20.25" customHeight="1" x14ac:dyDescent="0.25">
      <c r="B14" s="13" t="s">
        <v>324</v>
      </c>
    </row>
    <row r="15" spans="2:11" ht="20.25" customHeight="1" x14ac:dyDescent="0.25">
      <c r="B15" s="13" t="s">
        <v>419</v>
      </c>
    </row>
    <row r="16" spans="2:11" ht="20.25" customHeight="1" x14ac:dyDescent="0.25">
      <c r="B16" s="13" t="s">
        <v>325</v>
      </c>
    </row>
    <row r="17" spans="2:2" ht="20.25" customHeight="1" x14ac:dyDescent="0.25">
      <c r="B17" s="13" t="s">
        <v>326</v>
      </c>
    </row>
  </sheetData>
  <mergeCells count="5">
    <mergeCell ref="C2:I2"/>
    <mergeCell ref="C3:I3"/>
    <mergeCell ref="B4:K5"/>
    <mergeCell ref="B7:K8"/>
    <mergeCell ref="B11:K11"/>
  </mergeCells>
  <printOptions horizontalCentered="1"/>
  <pageMargins left="0.59055118110236227" right="0.70866141732283472" top="0.86614173228346458" bottom="1.1811023622047245" header="0.27559055118110237" footer="0.19685039370078741"/>
  <pageSetup scale="86" orientation="landscape" horizontalDpi="300" verticalDpi="300" r:id="rId1"/>
  <headerFooter>
    <oddHeader>&amp;C&amp;G</oddHeader>
    <oddFooter>&amp;C&amp;G</oddFooter>
  </headerFooter>
  <drawing r:id="rId2"/>
  <legacyDrawingHF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7" tint="0.79998168889431442"/>
  </sheetPr>
  <dimension ref="B1:Y95"/>
  <sheetViews>
    <sheetView showGridLines="0" view="pageBreakPreview" topLeftCell="G38" zoomScale="50" zoomScaleNormal="90" zoomScaleSheetLayoutView="50" workbookViewId="0">
      <selection activeCell="J42" sqref="J42:U43"/>
    </sheetView>
  </sheetViews>
  <sheetFormatPr baseColWidth="10" defaultColWidth="11.44140625" defaultRowHeight="13.8" x14ac:dyDescent="0.3"/>
  <cols>
    <col min="1" max="1" width="0.88671875" style="18" customWidth="1"/>
    <col min="2" max="2" width="7.109375" style="18" customWidth="1"/>
    <col min="3" max="3" width="9.88671875" style="18" customWidth="1"/>
    <col min="4" max="4" width="18.88671875" style="18" customWidth="1"/>
    <col min="5" max="5" width="26.44140625" style="18" customWidth="1"/>
    <col min="6" max="6" width="9.109375" style="18" customWidth="1"/>
    <col min="7" max="7" width="28.44140625" style="18" customWidth="1"/>
    <col min="8" max="8" width="24.33203125" style="18" customWidth="1"/>
    <col min="9" max="9" width="20" style="18" customWidth="1"/>
    <col min="10" max="21" width="20.5546875" style="18" customWidth="1"/>
    <col min="22" max="22" width="30.88671875" style="18" customWidth="1"/>
    <col min="23" max="23" width="26.109375"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431" t="s">
        <v>2</v>
      </c>
      <c r="C3" s="432"/>
      <c r="D3" s="432"/>
      <c r="E3" s="432"/>
      <c r="F3" s="432"/>
      <c r="G3" s="432"/>
      <c r="H3" s="432"/>
      <c r="I3" s="432"/>
      <c r="J3" s="432"/>
      <c r="K3" s="432"/>
      <c r="L3" s="432"/>
      <c r="M3" s="432" t="s">
        <v>1</v>
      </c>
      <c r="N3" s="432"/>
      <c r="O3" s="432"/>
      <c r="P3" s="432"/>
      <c r="Q3" s="432"/>
      <c r="R3" s="432"/>
      <c r="S3" s="432"/>
      <c r="T3" s="432"/>
      <c r="U3" s="432"/>
      <c r="V3" s="433"/>
    </row>
    <row r="4" spans="2:22" s="6" customFormat="1" ht="51.6" customHeight="1" x14ac:dyDescent="0.3">
      <c r="B4" s="434" t="s">
        <v>124</v>
      </c>
      <c r="C4" s="332"/>
      <c r="D4" s="332"/>
      <c r="E4" s="332"/>
      <c r="F4" s="332"/>
      <c r="G4" s="332"/>
      <c r="H4" s="332"/>
      <c r="I4" s="332"/>
      <c r="J4" s="332"/>
      <c r="K4" s="332"/>
      <c r="L4" s="332"/>
      <c r="M4" s="435" t="s">
        <v>252</v>
      </c>
      <c r="N4" s="436"/>
      <c r="O4" s="436"/>
      <c r="P4" s="436"/>
      <c r="Q4" s="436"/>
      <c r="R4" s="436"/>
      <c r="S4" s="436"/>
      <c r="T4" s="436"/>
      <c r="U4" s="436"/>
      <c r="V4" s="437"/>
    </row>
    <row r="5" spans="2:22" s="6" customFormat="1" ht="35.4" customHeight="1" x14ac:dyDescent="0.3">
      <c r="B5" s="431" t="s">
        <v>3</v>
      </c>
      <c r="C5" s="432"/>
      <c r="D5" s="432"/>
      <c r="E5" s="432"/>
      <c r="F5" s="432"/>
      <c r="G5" s="432"/>
      <c r="H5" s="432"/>
      <c r="I5" s="432"/>
      <c r="J5" s="432"/>
      <c r="K5" s="432"/>
      <c r="L5" s="432"/>
      <c r="M5" s="432" t="s">
        <v>427</v>
      </c>
      <c r="N5" s="432"/>
      <c r="O5" s="432"/>
      <c r="P5" s="432"/>
      <c r="Q5" s="432"/>
      <c r="R5" s="432"/>
      <c r="S5" s="432"/>
      <c r="T5" s="432"/>
      <c r="U5" s="432"/>
      <c r="V5" s="433"/>
    </row>
    <row r="6" spans="2:22" s="6" customFormat="1" ht="46.95" customHeight="1" x14ac:dyDescent="0.3">
      <c r="B6" s="426" t="s">
        <v>648</v>
      </c>
      <c r="C6" s="329"/>
      <c r="D6" s="329"/>
      <c r="E6" s="329"/>
      <c r="F6" s="329"/>
      <c r="G6" s="329"/>
      <c r="H6" s="329"/>
      <c r="I6" s="329"/>
      <c r="J6" s="329"/>
      <c r="K6" s="329"/>
      <c r="L6" s="329"/>
      <c r="M6" s="332" t="s">
        <v>130</v>
      </c>
      <c r="N6" s="332"/>
      <c r="O6" s="332"/>
      <c r="P6" s="332"/>
      <c r="Q6" s="332"/>
      <c r="R6" s="332"/>
      <c r="S6" s="332"/>
      <c r="T6" s="332"/>
      <c r="U6" s="332"/>
      <c r="V6" s="42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428" t="s">
        <v>430</v>
      </c>
      <c r="C8" s="429"/>
      <c r="D8" s="429"/>
      <c r="E8" s="429"/>
      <c r="F8" s="429"/>
      <c r="G8" s="429"/>
      <c r="H8" s="429"/>
      <c r="I8" s="429"/>
      <c r="J8" s="429" t="s">
        <v>431</v>
      </c>
      <c r="K8" s="429"/>
      <c r="L8" s="429"/>
      <c r="M8" s="429"/>
      <c r="N8" s="429"/>
      <c r="O8" s="429"/>
      <c r="P8" s="429"/>
      <c r="Q8" s="429" t="s">
        <v>432</v>
      </c>
      <c r="R8" s="429"/>
      <c r="S8" s="429"/>
      <c r="T8" s="429"/>
      <c r="U8" s="429"/>
      <c r="V8" s="430"/>
    </row>
    <row r="9" spans="2:22" s="6" customFormat="1" ht="42.6" customHeight="1" x14ac:dyDescent="0.3">
      <c r="B9" s="426" t="s">
        <v>34</v>
      </c>
      <c r="C9" s="329"/>
      <c r="D9" s="329"/>
      <c r="E9" s="329"/>
      <c r="F9" s="329"/>
      <c r="G9" s="329"/>
      <c r="H9" s="329"/>
      <c r="I9" s="329"/>
      <c r="J9" s="329" t="s">
        <v>200</v>
      </c>
      <c r="K9" s="329"/>
      <c r="L9" s="329"/>
      <c r="M9" s="329"/>
      <c r="N9" s="329"/>
      <c r="O9" s="329"/>
      <c r="P9" s="329"/>
      <c r="Q9" s="329" t="s">
        <v>253</v>
      </c>
      <c r="R9" s="329"/>
      <c r="S9" s="329"/>
      <c r="T9" s="329"/>
      <c r="U9" s="329"/>
      <c r="V9" s="366"/>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431" t="s">
        <v>5</v>
      </c>
      <c r="C11" s="432"/>
      <c r="D11" s="432"/>
      <c r="E11" s="432"/>
      <c r="F11" s="432"/>
      <c r="G11" s="432"/>
      <c r="H11" s="432"/>
      <c r="I11" s="432"/>
      <c r="J11" s="432"/>
      <c r="K11" s="432"/>
      <c r="L11" s="432"/>
      <c r="M11" s="432"/>
      <c r="N11" s="432"/>
      <c r="O11" s="432"/>
      <c r="P11" s="432"/>
      <c r="Q11" s="432"/>
      <c r="R11" s="432"/>
      <c r="S11" s="432"/>
      <c r="T11" s="432"/>
      <c r="U11" s="432"/>
      <c r="V11" s="433"/>
    </row>
    <row r="12" spans="2:22" s="6" customFormat="1" ht="31.95" customHeight="1" x14ac:dyDescent="0.3">
      <c r="B12" s="431" t="s">
        <v>122</v>
      </c>
      <c r="C12" s="432"/>
      <c r="D12" s="432"/>
      <c r="E12" s="432"/>
      <c r="F12" s="432"/>
      <c r="G12" s="432"/>
      <c r="H12" s="432"/>
      <c r="I12" s="432"/>
      <c r="J12" s="432"/>
      <c r="K12" s="432"/>
      <c r="L12" s="432"/>
      <c r="M12" s="432" t="s">
        <v>123</v>
      </c>
      <c r="N12" s="432"/>
      <c r="O12" s="432"/>
      <c r="P12" s="432"/>
      <c r="Q12" s="432"/>
      <c r="R12" s="432"/>
      <c r="S12" s="432"/>
      <c r="T12" s="432"/>
      <c r="U12" s="432"/>
      <c r="V12" s="433"/>
    </row>
    <row r="13" spans="2:22" s="6" customFormat="1" ht="47.4" customHeight="1" x14ac:dyDescent="0.3">
      <c r="B13" s="426" t="s">
        <v>685</v>
      </c>
      <c r="C13" s="329"/>
      <c r="D13" s="329"/>
      <c r="E13" s="329"/>
      <c r="F13" s="329"/>
      <c r="G13" s="329"/>
      <c r="H13" s="329"/>
      <c r="I13" s="329"/>
      <c r="J13" s="329"/>
      <c r="K13" s="329"/>
      <c r="L13" s="329"/>
      <c r="M13" s="329" t="s">
        <v>576</v>
      </c>
      <c r="N13" s="329"/>
      <c r="O13" s="329"/>
      <c r="P13" s="329"/>
      <c r="Q13" s="329"/>
      <c r="R13" s="329"/>
      <c r="S13" s="329"/>
      <c r="T13" s="329"/>
      <c r="U13" s="329"/>
      <c r="V13" s="366"/>
    </row>
    <row r="14" spans="2:22" s="6" customFormat="1" ht="35.4" customHeight="1" x14ac:dyDescent="0.3">
      <c r="B14" s="428" t="s">
        <v>6</v>
      </c>
      <c r="C14" s="429"/>
      <c r="D14" s="429"/>
      <c r="E14" s="429"/>
      <c r="F14" s="429"/>
      <c r="G14" s="429"/>
      <c r="H14" s="429"/>
      <c r="I14" s="429"/>
      <c r="J14" s="429"/>
      <c r="K14" s="429"/>
      <c r="L14" s="429"/>
      <c r="M14" s="429"/>
      <c r="N14" s="429"/>
      <c r="O14" s="429"/>
      <c r="P14" s="429"/>
      <c r="Q14" s="429"/>
      <c r="R14" s="429"/>
      <c r="S14" s="429"/>
      <c r="T14" s="429"/>
      <c r="U14" s="429"/>
      <c r="V14" s="430"/>
    </row>
    <row r="15" spans="2:22" s="6" customFormat="1" ht="31.95" customHeight="1" x14ac:dyDescent="0.3">
      <c r="B15" s="428" t="s">
        <v>122</v>
      </c>
      <c r="C15" s="429"/>
      <c r="D15" s="429"/>
      <c r="E15" s="429"/>
      <c r="F15" s="429"/>
      <c r="G15" s="429"/>
      <c r="H15" s="429"/>
      <c r="I15" s="429"/>
      <c r="J15" s="429"/>
      <c r="K15" s="429"/>
      <c r="L15" s="429"/>
      <c r="M15" s="429" t="s">
        <v>123</v>
      </c>
      <c r="N15" s="429"/>
      <c r="O15" s="429"/>
      <c r="P15" s="429"/>
      <c r="Q15" s="429"/>
      <c r="R15" s="429"/>
      <c r="S15" s="429"/>
      <c r="T15" s="429"/>
      <c r="U15" s="429"/>
      <c r="V15" s="430"/>
    </row>
    <row r="16" spans="2:22" s="6" customFormat="1" ht="83.4" customHeight="1" x14ac:dyDescent="0.3">
      <c r="B16" s="426" t="s">
        <v>774</v>
      </c>
      <c r="C16" s="329"/>
      <c r="D16" s="329"/>
      <c r="E16" s="329"/>
      <c r="F16" s="329"/>
      <c r="G16" s="329"/>
      <c r="H16" s="329"/>
      <c r="I16" s="329"/>
      <c r="J16" s="329"/>
      <c r="K16" s="329"/>
      <c r="L16" s="329"/>
      <c r="M16" s="329" t="s">
        <v>634</v>
      </c>
      <c r="N16" s="329"/>
      <c r="O16" s="329"/>
      <c r="P16" s="329"/>
      <c r="Q16" s="329"/>
      <c r="R16" s="329"/>
      <c r="S16" s="329"/>
      <c r="T16" s="329"/>
      <c r="U16" s="329"/>
      <c r="V16" s="366"/>
    </row>
    <row r="17" spans="2:25" s="6" customFormat="1" ht="35.4" customHeight="1" x14ac:dyDescent="0.3">
      <c r="B17" s="428" t="s">
        <v>7</v>
      </c>
      <c r="C17" s="429"/>
      <c r="D17" s="429"/>
      <c r="E17" s="429"/>
      <c r="F17" s="429"/>
      <c r="G17" s="429"/>
      <c r="H17" s="429"/>
      <c r="I17" s="429"/>
      <c r="J17" s="429"/>
      <c r="K17" s="429"/>
      <c r="L17" s="429"/>
      <c r="M17" s="429"/>
      <c r="N17" s="429"/>
      <c r="O17" s="429"/>
      <c r="P17" s="429"/>
      <c r="Q17" s="429"/>
      <c r="R17" s="429"/>
      <c r="S17" s="429"/>
      <c r="T17" s="429"/>
      <c r="U17" s="429"/>
      <c r="V17" s="430"/>
    </row>
    <row r="18" spans="2:25" s="6" customFormat="1" ht="31.95" customHeight="1" x14ac:dyDescent="0.3">
      <c r="B18" s="428" t="s">
        <v>122</v>
      </c>
      <c r="C18" s="429"/>
      <c r="D18" s="429"/>
      <c r="E18" s="429"/>
      <c r="F18" s="429"/>
      <c r="G18" s="429"/>
      <c r="H18" s="429"/>
      <c r="I18" s="429"/>
      <c r="J18" s="429"/>
      <c r="K18" s="429"/>
      <c r="L18" s="429"/>
      <c r="M18" s="429" t="s">
        <v>123</v>
      </c>
      <c r="N18" s="429"/>
      <c r="O18" s="429"/>
      <c r="P18" s="429"/>
      <c r="Q18" s="429"/>
      <c r="R18" s="429"/>
      <c r="S18" s="429"/>
      <c r="T18" s="429"/>
      <c r="U18" s="429"/>
      <c r="V18" s="430"/>
    </row>
    <row r="19" spans="2:25" s="6" customFormat="1" ht="52.2" customHeight="1" x14ac:dyDescent="0.3">
      <c r="B19" s="426" t="s">
        <v>775</v>
      </c>
      <c r="C19" s="329"/>
      <c r="D19" s="329"/>
      <c r="E19" s="329"/>
      <c r="F19" s="329"/>
      <c r="G19" s="329"/>
      <c r="H19" s="329"/>
      <c r="I19" s="329"/>
      <c r="J19" s="329"/>
      <c r="K19" s="329"/>
      <c r="L19" s="329"/>
      <c r="M19" s="329" t="s">
        <v>742</v>
      </c>
      <c r="N19" s="329"/>
      <c r="O19" s="329"/>
      <c r="P19" s="329"/>
      <c r="Q19" s="329"/>
      <c r="R19" s="329"/>
      <c r="S19" s="329"/>
      <c r="T19" s="329"/>
      <c r="U19" s="329"/>
      <c r="V19" s="366"/>
    </row>
    <row r="20" spans="2:25" s="6" customFormat="1" ht="35.4" customHeight="1" x14ac:dyDescent="0.3">
      <c r="B20" s="428" t="s">
        <v>8</v>
      </c>
      <c r="C20" s="429"/>
      <c r="D20" s="429"/>
      <c r="E20" s="429"/>
      <c r="F20" s="429"/>
      <c r="G20" s="429"/>
      <c r="H20" s="429"/>
      <c r="I20" s="429"/>
      <c r="J20" s="429"/>
      <c r="K20" s="429"/>
      <c r="L20" s="429"/>
      <c r="M20" s="429"/>
      <c r="N20" s="429"/>
      <c r="O20" s="429"/>
      <c r="P20" s="429"/>
      <c r="Q20" s="429"/>
      <c r="R20" s="429"/>
      <c r="S20" s="429"/>
      <c r="T20" s="429"/>
      <c r="U20" s="429"/>
      <c r="V20" s="430"/>
    </row>
    <row r="21" spans="2:25" s="6" customFormat="1" ht="31.95" customHeight="1" x14ac:dyDescent="0.3">
      <c r="B21" s="428" t="s">
        <v>122</v>
      </c>
      <c r="C21" s="429"/>
      <c r="D21" s="429"/>
      <c r="E21" s="429"/>
      <c r="F21" s="429"/>
      <c r="G21" s="429"/>
      <c r="H21" s="429"/>
      <c r="I21" s="429"/>
      <c r="J21" s="429"/>
      <c r="K21" s="429"/>
      <c r="L21" s="429"/>
      <c r="M21" s="429" t="s">
        <v>123</v>
      </c>
      <c r="N21" s="429"/>
      <c r="O21" s="429"/>
      <c r="P21" s="429"/>
      <c r="Q21" s="429"/>
      <c r="R21" s="429"/>
      <c r="S21" s="429"/>
      <c r="T21" s="429"/>
      <c r="U21" s="429"/>
      <c r="V21" s="430"/>
      <c r="W21" s="36"/>
      <c r="X21" s="36"/>
      <c r="Y21" s="37"/>
    </row>
    <row r="22" spans="2:25" s="6" customFormat="1" ht="52.2" customHeight="1" x14ac:dyDescent="0.3">
      <c r="B22" s="426" t="s">
        <v>776</v>
      </c>
      <c r="C22" s="329"/>
      <c r="D22" s="329"/>
      <c r="E22" s="329"/>
      <c r="F22" s="329"/>
      <c r="G22" s="329"/>
      <c r="H22" s="329"/>
      <c r="I22" s="329"/>
      <c r="J22" s="329"/>
      <c r="K22" s="329"/>
      <c r="L22" s="329"/>
      <c r="M22" s="329" t="s">
        <v>743</v>
      </c>
      <c r="N22" s="329"/>
      <c r="O22" s="329"/>
      <c r="P22" s="329"/>
      <c r="Q22" s="329"/>
      <c r="R22" s="329"/>
      <c r="S22" s="329"/>
      <c r="T22" s="329"/>
      <c r="U22" s="329"/>
      <c r="V22" s="366"/>
      <c r="W22" s="36"/>
      <c r="X22" s="36"/>
      <c r="Y22" s="36"/>
    </row>
    <row r="23" spans="2:25" s="6" customFormat="1" ht="84" customHeight="1" x14ac:dyDescent="0.3">
      <c r="B23" s="291" t="s">
        <v>9</v>
      </c>
      <c r="C23" s="292"/>
      <c r="D23" s="292"/>
      <c r="E23" s="292"/>
      <c r="F23" s="292"/>
      <c r="G23" s="292"/>
      <c r="H23" s="292"/>
      <c r="I23" s="292"/>
      <c r="J23" s="292"/>
      <c r="K23" s="292"/>
      <c r="L23" s="292"/>
      <c r="M23" s="292"/>
      <c r="N23" s="175" t="s">
        <v>434</v>
      </c>
      <c r="O23" s="175"/>
      <c r="P23" s="175" t="s">
        <v>999</v>
      </c>
      <c r="Q23" s="175"/>
      <c r="R23" s="175" t="s">
        <v>1000</v>
      </c>
      <c r="S23" s="175"/>
      <c r="T23" s="175" t="s">
        <v>131</v>
      </c>
      <c r="U23" s="175"/>
      <c r="V23" s="219"/>
    </row>
    <row r="24" spans="2:25" s="6" customFormat="1" ht="54" customHeight="1" x14ac:dyDescent="0.3">
      <c r="B24" s="431" t="s">
        <v>126</v>
      </c>
      <c r="C24" s="432"/>
      <c r="D24" s="432"/>
      <c r="E24" s="432"/>
      <c r="F24" s="432"/>
      <c r="G24" s="432"/>
      <c r="H24" s="432"/>
      <c r="I24" s="432"/>
      <c r="J24" s="432" t="s">
        <v>433</v>
      </c>
      <c r="K24" s="432"/>
      <c r="L24" s="432"/>
      <c r="M24" s="432"/>
      <c r="N24" s="166" t="s">
        <v>263</v>
      </c>
      <c r="O24" s="166"/>
      <c r="P24" s="176">
        <f>V37</f>
        <v>104252.93000000002</v>
      </c>
      <c r="Q24" s="176"/>
      <c r="R24" s="176">
        <f>V44</f>
        <v>113608.93000000002</v>
      </c>
      <c r="S24" s="176"/>
      <c r="T24" s="166" t="s">
        <v>458</v>
      </c>
      <c r="U24" s="166"/>
      <c r="V24" s="167"/>
    </row>
    <row r="25" spans="2:25" s="6" customFormat="1" ht="92.4" customHeight="1" thickBot="1" x14ac:dyDescent="0.35">
      <c r="B25" s="447" t="s">
        <v>555</v>
      </c>
      <c r="C25" s="338"/>
      <c r="D25" s="338"/>
      <c r="E25" s="338"/>
      <c r="F25" s="338"/>
      <c r="G25" s="338"/>
      <c r="H25" s="338"/>
      <c r="I25" s="338"/>
      <c r="J25" s="448">
        <v>7862</v>
      </c>
      <c r="K25" s="338"/>
      <c r="L25" s="338"/>
      <c r="M25" s="338"/>
      <c r="N25" s="240"/>
      <c r="O25" s="240"/>
      <c r="P25" s="177"/>
      <c r="Q25" s="177"/>
      <c r="R25" s="177"/>
      <c r="S25" s="177"/>
      <c r="T25" s="240"/>
      <c r="U25" s="240"/>
      <c r="V25" s="241"/>
    </row>
    <row r="26" spans="2:25" s="6" customFormat="1" ht="57" customHeight="1" x14ac:dyDescent="0.3">
      <c r="B26" s="399" t="s">
        <v>428</v>
      </c>
      <c r="C26" s="400"/>
      <c r="D26" s="400"/>
      <c r="E26" s="400"/>
      <c r="F26" s="400"/>
      <c r="G26" s="400"/>
      <c r="H26" s="400"/>
      <c r="I26" s="400"/>
      <c r="J26" s="400"/>
      <c r="K26" s="400"/>
      <c r="L26" s="400"/>
      <c r="M26" s="400"/>
      <c r="N26" s="400"/>
      <c r="O26" s="400"/>
      <c r="P26" s="400"/>
      <c r="Q26" s="400"/>
      <c r="R26" s="400"/>
      <c r="S26" s="400"/>
      <c r="T26" s="400"/>
      <c r="U26" s="400"/>
      <c r="V26" s="401"/>
    </row>
    <row r="27" spans="2:25" s="6" customFormat="1" ht="55.95" customHeight="1" x14ac:dyDescent="0.3">
      <c r="B27" s="402" t="s">
        <v>49</v>
      </c>
      <c r="C27" s="289"/>
      <c r="D27" s="290"/>
      <c r="E27" s="288" t="s">
        <v>48</v>
      </c>
      <c r="F27" s="289"/>
      <c r="G27" s="289"/>
      <c r="H27" s="290"/>
      <c r="I27" s="288" t="s">
        <v>26</v>
      </c>
      <c r="J27" s="289"/>
      <c r="K27" s="289"/>
      <c r="L27" s="290"/>
      <c r="M27" s="288" t="s">
        <v>27</v>
      </c>
      <c r="N27" s="289"/>
      <c r="O27" s="289"/>
      <c r="P27" s="290"/>
      <c r="Q27" s="288" t="s">
        <v>30</v>
      </c>
      <c r="R27" s="290"/>
      <c r="S27" s="288" t="s">
        <v>31</v>
      </c>
      <c r="T27" s="290"/>
      <c r="U27" s="288" t="s">
        <v>32</v>
      </c>
      <c r="V27" s="409"/>
    </row>
    <row r="28" spans="2:25" s="6" customFormat="1" ht="154.19999999999999" customHeight="1" x14ac:dyDescent="0.3">
      <c r="B28" s="405" t="s">
        <v>28</v>
      </c>
      <c r="C28" s="406"/>
      <c r="D28" s="406"/>
      <c r="E28" s="166" t="s">
        <v>865</v>
      </c>
      <c r="F28" s="166"/>
      <c r="G28" s="166"/>
      <c r="H28" s="166"/>
      <c r="I28" s="248" t="s">
        <v>869</v>
      </c>
      <c r="J28" s="248"/>
      <c r="K28" s="248"/>
      <c r="L28" s="248"/>
      <c r="M28" s="248" t="s">
        <v>873</v>
      </c>
      <c r="N28" s="248"/>
      <c r="O28" s="248"/>
      <c r="P28" s="248"/>
      <c r="Q28" s="249" t="s">
        <v>132</v>
      </c>
      <c r="R28" s="249"/>
      <c r="S28" s="249" t="s">
        <v>38</v>
      </c>
      <c r="T28" s="249"/>
      <c r="U28" s="249" t="s">
        <v>40</v>
      </c>
      <c r="V28" s="250"/>
    </row>
    <row r="29" spans="2:25" s="6" customFormat="1" ht="155.4" customHeight="1" x14ac:dyDescent="0.3">
      <c r="B29" s="405" t="s">
        <v>33</v>
      </c>
      <c r="C29" s="406"/>
      <c r="D29" s="406"/>
      <c r="E29" s="166" t="s">
        <v>866</v>
      </c>
      <c r="F29" s="166"/>
      <c r="G29" s="166"/>
      <c r="H29" s="166"/>
      <c r="I29" s="248" t="s">
        <v>870</v>
      </c>
      <c r="J29" s="248"/>
      <c r="K29" s="248"/>
      <c r="L29" s="248"/>
      <c r="M29" s="248" t="s">
        <v>874</v>
      </c>
      <c r="N29" s="248"/>
      <c r="O29" s="248"/>
      <c r="P29" s="248"/>
      <c r="Q29" s="249" t="s">
        <v>132</v>
      </c>
      <c r="R29" s="249"/>
      <c r="S29" s="249" t="s">
        <v>38</v>
      </c>
      <c r="T29" s="249"/>
      <c r="U29" s="249" t="s">
        <v>41</v>
      </c>
      <c r="V29" s="250"/>
    </row>
    <row r="30" spans="2:25" s="6" customFormat="1" ht="155.4" customHeight="1" x14ac:dyDescent="0.3">
      <c r="B30" s="405" t="s">
        <v>29</v>
      </c>
      <c r="C30" s="406"/>
      <c r="D30" s="406"/>
      <c r="E30" s="166" t="s">
        <v>867</v>
      </c>
      <c r="F30" s="166"/>
      <c r="G30" s="166" t="s">
        <v>867</v>
      </c>
      <c r="H30" s="166"/>
      <c r="I30" s="166" t="s">
        <v>871</v>
      </c>
      <c r="J30" s="166"/>
      <c r="K30" s="166" t="s">
        <v>871</v>
      </c>
      <c r="L30" s="166"/>
      <c r="M30" s="248" t="s">
        <v>875</v>
      </c>
      <c r="N30" s="248"/>
      <c r="O30" s="248"/>
      <c r="P30" s="248"/>
      <c r="Q30" s="249" t="s">
        <v>132</v>
      </c>
      <c r="R30" s="249"/>
      <c r="S30" s="249" t="s">
        <v>38</v>
      </c>
      <c r="T30" s="249"/>
      <c r="U30" s="249" t="s">
        <v>41</v>
      </c>
      <c r="V30" s="250"/>
    </row>
    <row r="31" spans="2:25" s="6" customFormat="1" ht="151.94999999999999" customHeight="1" thickBot="1" x14ac:dyDescent="0.35">
      <c r="B31" s="410" t="s">
        <v>133</v>
      </c>
      <c r="C31" s="411"/>
      <c r="D31" s="411"/>
      <c r="E31" s="297" t="s">
        <v>868</v>
      </c>
      <c r="F31" s="298"/>
      <c r="G31" s="298" t="s">
        <v>868</v>
      </c>
      <c r="H31" s="299"/>
      <c r="I31" s="240" t="s">
        <v>872</v>
      </c>
      <c r="J31" s="240"/>
      <c r="K31" s="240" t="s">
        <v>872</v>
      </c>
      <c r="L31" s="240"/>
      <c r="M31" s="257" t="s">
        <v>876</v>
      </c>
      <c r="N31" s="257"/>
      <c r="O31" s="257"/>
      <c r="P31" s="257"/>
      <c r="Q31" s="258" t="s">
        <v>135</v>
      </c>
      <c r="R31" s="258"/>
      <c r="S31" s="258" t="s">
        <v>38</v>
      </c>
      <c r="T31" s="258"/>
      <c r="U31" s="258" t="s">
        <v>43</v>
      </c>
      <c r="V31" s="259"/>
    </row>
    <row r="32" spans="2:25" s="6" customFormat="1" ht="41.4" customHeight="1" thickBot="1" x14ac:dyDescent="0.35">
      <c r="B32" s="178" t="s">
        <v>140</v>
      </c>
      <c r="C32" s="179"/>
      <c r="D32" s="179"/>
      <c r="E32" s="179"/>
      <c r="F32" s="179"/>
      <c r="G32" s="179"/>
      <c r="H32" s="179"/>
      <c r="I32" s="179"/>
      <c r="J32" s="179"/>
      <c r="K32" s="179"/>
      <c r="L32" s="179"/>
      <c r="M32" s="179"/>
      <c r="N32" s="179"/>
      <c r="O32" s="179"/>
      <c r="P32" s="179"/>
      <c r="Q32" s="179"/>
      <c r="R32" s="179"/>
      <c r="S32" s="179"/>
      <c r="T32" s="179"/>
      <c r="U32" s="179"/>
      <c r="V32" s="179"/>
      <c r="W32" s="180"/>
    </row>
    <row r="33" spans="2:25" s="6" customFormat="1" ht="40.200000000000003" customHeight="1" thickBot="1" x14ac:dyDescent="0.35">
      <c r="B33" s="178" t="s">
        <v>429</v>
      </c>
      <c r="C33" s="179"/>
      <c r="D33" s="179"/>
      <c r="E33" s="179"/>
      <c r="F33" s="179"/>
      <c r="G33" s="179"/>
      <c r="H33" s="179"/>
      <c r="I33" s="179"/>
      <c r="J33" s="179"/>
      <c r="K33" s="179"/>
      <c r="L33" s="179"/>
      <c r="M33" s="179"/>
      <c r="N33" s="179"/>
      <c r="O33" s="179"/>
      <c r="P33" s="179"/>
      <c r="Q33" s="179"/>
      <c r="R33" s="179"/>
      <c r="S33" s="179"/>
      <c r="T33" s="179"/>
      <c r="U33" s="179"/>
      <c r="V33" s="179"/>
      <c r="W33" s="180"/>
    </row>
    <row r="34" spans="2:25" s="7" customFormat="1" ht="90" customHeight="1" thickBot="1" x14ac:dyDescent="0.35">
      <c r="B34" s="181" t="s">
        <v>133</v>
      </c>
      <c r="C34" s="344" t="s">
        <v>141</v>
      </c>
      <c r="D34" s="345"/>
      <c r="E34" s="345"/>
      <c r="F34" s="346"/>
      <c r="G34" s="43" t="s">
        <v>399</v>
      </c>
      <c r="H34" s="44" t="s">
        <v>12</v>
      </c>
      <c r="I34" s="43" t="s">
        <v>13</v>
      </c>
      <c r="J34" s="44" t="s">
        <v>14</v>
      </c>
      <c r="K34" s="44" t="s">
        <v>15</v>
      </c>
      <c r="L34" s="44" t="s">
        <v>16</v>
      </c>
      <c r="M34" s="44" t="s">
        <v>17</v>
      </c>
      <c r="N34" s="45" t="s">
        <v>18</v>
      </c>
      <c r="O34" s="44" t="s">
        <v>19</v>
      </c>
      <c r="P34" s="44" t="s">
        <v>20</v>
      </c>
      <c r="Q34" s="44" t="s">
        <v>21</v>
      </c>
      <c r="R34" s="44" t="s">
        <v>22</v>
      </c>
      <c r="S34" s="44" t="s">
        <v>23</v>
      </c>
      <c r="T34" s="44" t="s">
        <v>24</v>
      </c>
      <c r="U34" s="44" t="s">
        <v>25</v>
      </c>
      <c r="V34" s="53" t="s">
        <v>11</v>
      </c>
      <c r="W34" s="52" t="s">
        <v>42</v>
      </c>
    </row>
    <row r="35" spans="2:25" s="6" customFormat="1" ht="124.95" customHeight="1" x14ac:dyDescent="0.3">
      <c r="B35" s="182"/>
      <c r="C35" s="187" t="s">
        <v>254</v>
      </c>
      <c r="D35" s="188"/>
      <c r="E35" s="188"/>
      <c r="F35" s="189"/>
      <c r="G35" s="253">
        <v>360</v>
      </c>
      <c r="H35" s="394" t="s">
        <v>387</v>
      </c>
      <c r="I35" s="347">
        <v>7862</v>
      </c>
      <c r="J35" s="64">
        <v>1</v>
      </c>
      <c r="K35" s="64">
        <v>1</v>
      </c>
      <c r="L35" s="65">
        <v>1</v>
      </c>
      <c r="M35" s="64">
        <v>1</v>
      </c>
      <c r="N35" s="64">
        <v>1</v>
      </c>
      <c r="O35" s="65">
        <v>1</v>
      </c>
      <c r="P35" s="64">
        <v>1</v>
      </c>
      <c r="Q35" s="64">
        <v>1</v>
      </c>
      <c r="R35" s="65">
        <v>1</v>
      </c>
      <c r="S35" s="64">
        <v>1</v>
      </c>
      <c r="T35" s="64">
        <v>1</v>
      </c>
      <c r="U35" s="65">
        <v>1</v>
      </c>
      <c r="V35" s="68">
        <f t="shared" ref="V35" si="0">SUM(J35:U35)</f>
        <v>12</v>
      </c>
      <c r="W35" s="473" t="s">
        <v>994</v>
      </c>
    </row>
    <row r="36" spans="2:25" s="6" customFormat="1" ht="124.95" customHeight="1" thickBot="1" x14ac:dyDescent="0.35">
      <c r="B36" s="183"/>
      <c r="C36" s="203"/>
      <c r="D36" s="204"/>
      <c r="E36" s="204"/>
      <c r="F36" s="174"/>
      <c r="G36" s="240"/>
      <c r="H36" s="317"/>
      <c r="I36" s="348"/>
      <c r="J36" s="49">
        <v>8687.74</v>
      </c>
      <c r="K36" s="49">
        <v>8687.74</v>
      </c>
      <c r="L36" s="49">
        <v>8687.74</v>
      </c>
      <c r="M36" s="49">
        <v>8687.74</v>
      </c>
      <c r="N36" s="49">
        <v>8687.74</v>
      </c>
      <c r="O36" s="49">
        <v>8687.74</v>
      </c>
      <c r="P36" s="49">
        <v>8687.74</v>
      </c>
      <c r="Q36" s="49">
        <v>8687.74</v>
      </c>
      <c r="R36" s="49">
        <v>8687.74</v>
      </c>
      <c r="S36" s="49">
        <v>8687.74</v>
      </c>
      <c r="T36" s="49">
        <v>8687.74</v>
      </c>
      <c r="U36" s="49">
        <v>8687.7900000000009</v>
      </c>
      <c r="V36" s="70">
        <f>SUM(J36:U36)</f>
        <v>104252.93000000002</v>
      </c>
      <c r="W36" s="357"/>
      <c r="Y36" s="33"/>
    </row>
    <row r="37" spans="2:25" s="6" customFormat="1" ht="63.6" customHeight="1" x14ac:dyDescent="0.3">
      <c r="B37" s="35"/>
      <c r="C37" s="35"/>
      <c r="D37" s="35"/>
      <c r="E37" s="35"/>
      <c r="F37" s="35"/>
      <c r="G37" s="35"/>
      <c r="H37" s="35"/>
      <c r="I37" s="35"/>
      <c r="J37" s="35"/>
      <c r="K37" s="35"/>
      <c r="L37" s="35"/>
      <c r="M37" s="35"/>
      <c r="N37" s="35"/>
      <c r="O37" s="35"/>
      <c r="P37" s="35"/>
      <c r="Q37" s="35"/>
      <c r="R37" s="157"/>
      <c r="S37" s="157"/>
      <c r="T37" s="393" t="s">
        <v>11</v>
      </c>
      <c r="U37" s="393"/>
      <c r="V37" s="54">
        <f>V36</f>
        <v>104252.93000000002</v>
      </c>
    </row>
    <row r="38" spans="2:25" s="6" customFormat="1" ht="15.6" thickBot="1" x14ac:dyDescent="0.35"/>
    <row r="39" spans="2:25" s="6" customFormat="1" ht="41.4" customHeight="1" thickBot="1" x14ac:dyDescent="0.35">
      <c r="B39" s="178" t="s">
        <v>140</v>
      </c>
      <c r="C39" s="179"/>
      <c r="D39" s="179"/>
      <c r="E39" s="179"/>
      <c r="F39" s="179"/>
      <c r="G39" s="179"/>
      <c r="H39" s="179"/>
      <c r="I39" s="179"/>
      <c r="J39" s="179"/>
      <c r="K39" s="179"/>
      <c r="L39" s="179"/>
      <c r="M39" s="179"/>
      <c r="N39" s="179"/>
      <c r="O39" s="179"/>
      <c r="P39" s="179"/>
      <c r="Q39" s="179"/>
      <c r="R39" s="179"/>
      <c r="S39" s="179"/>
      <c r="T39" s="179"/>
      <c r="U39" s="179"/>
      <c r="V39" s="179"/>
      <c r="W39" s="180"/>
    </row>
    <row r="40" spans="2:25" s="6" customFormat="1" ht="40.200000000000003" customHeight="1" thickBot="1" x14ac:dyDescent="0.35">
      <c r="B40" s="178" t="s">
        <v>998</v>
      </c>
      <c r="C40" s="179"/>
      <c r="D40" s="179"/>
      <c r="E40" s="179"/>
      <c r="F40" s="179"/>
      <c r="G40" s="179"/>
      <c r="H40" s="179"/>
      <c r="I40" s="179"/>
      <c r="J40" s="179"/>
      <c r="K40" s="179"/>
      <c r="L40" s="179"/>
      <c r="M40" s="179"/>
      <c r="N40" s="179"/>
      <c r="O40" s="179"/>
      <c r="P40" s="179"/>
      <c r="Q40" s="179"/>
      <c r="R40" s="179"/>
      <c r="S40" s="179"/>
      <c r="T40" s="179"/>
      <c r="U40" s="179"/>
      <c r="V40" s="179"/>
      <c r="W40" s="180"/>
    </row>
    <row r="41" spans="2:25" s="7" customFormat="1" ht="90" customHeight="1" thickBot="1" x14ac:dyDescent="0.35">
      <c r="B41" s="181" t="s">
        <v>133</v>
      </c>
      <c r="C41" s="344" t="s">
        <v>141</v>
      </c>
      <c r="D41" s="345"/>
      <c r="E41" s="345"/>
      <c r="F41" s="346"/>
      <c r="G41" s="43" t="s">
        <v>459</v>
      </c>
      <c r="H41" s="44" t="s">
        <v>12</v>
      </c>
      <c r="I41" s="43" t="s">
        <v>13</v>
      </c>
      <c r="J41" s="44" t="s">
        <v>14</v>
      </c>
      <c r="K41" s="44" t="s">
        <v>15</v>
      </c>
      <c r="L41" s="44" t="s">
        <v>16</v>
      </c>
      <c r="M41" s="44" t="s">
        <v>17</v>
      </c>
      <c r="N41" s="45" t="s">
        <v>18</v>
      </c>
      <c r="O41" s="44" t="s">
        <v>19</v>
      </c>
      <c r="P41" s="44" t="s">
        <v>20</v>
      </c>
      <c r="Q41" s="44" t="s">
        <v>21</v>
      </c>
      <c r="R41" s="44" t="s">
        <v>22</v>
      </c>
      <c r="S41" s="44" t="s">
        <v>23</v>
      </c>
      <c r="T41" s="44" t="s">
        <v>24</v>
      </c>
      <c r="U41" s="44" t="s">
        <v>25</v>
      </c>
      <c r="V41" s="53" t="s">
        <v>11</v>
      </c>
      <c r="W41" s="52" t="s">
        <v>42</v>
      </c>
    </row>
    <row r="42" spans="2:25" s="6" customFormat="1" ht="124.95" customHeight="1" x14ac:dyDescent="0.3">
      <c r="B42" s="182"/>
      <c r="C42" s="187" t="s">
        <v>254</v>
      </c>
      <c r="D42" s="188"/>
      <c r="E42" s="188"/>
      <c r="F42" s="189"/>
      <c r="G42" s="253">
        <v>360</v>
      </c>
      <c r="H42" s="394" t="s">
        <v>387</v>
      </c>
      <c r="I42" s="347">
        <v>7862</v>
      </c>
      <c r="J42" s="64">
        <v>1</v>
      </c>
      <c r="K42" s="64">
        <v>1</v>
      </c>
      <c r="L42" s="65">
        <v>1</v>
      </c>
      <c r="M42" s="64">
        <v>1</v>
      </c>
      <c r="N42" s="64">
        <v>1</v>
      </c>
      <c r="O42" s="65">
        <v>1</v>
      </c>
      <c r="P42" s="64">
        <v>1</v>
      </c>
      <c r="Q42" s="64">
        <v>1</v>
      </c>
      <c r="R42" s="65">
        <v>1</v>
      </c>
      <c r="S42" s="64">
        <v>1</v>
      </c>
      <c r="T42" s="64">
        <v>1</v>
      </c>
      <c r="U42" s="65">
        <v>1</v>
      </c>
      <c r="V42" s="68">
        <v>12</v>
      </c>
      <c r="W42" s="473" t="s">
        <v>994</v>
      </c>
    </row>
    <row r="43" spans="2:25" s="6" customFormat="1" ht="124.95" customHeight="1" thickBot="1" x14ac:dyDescent="0.35">
      <c r="B43" s="183"/>
      <c r="C43" s="203"/>
      <c r="D43" s="204"/>
      <c r="E43" s="204"/>
      <c r="F43" s="174"/>
      <c r="G43" s="240"/>
      <c r="H43" s="317"/>
      <c r="I43" s="348"/>
      <c r="J43" s="49">
        <v>9467.41</v>
      </c>
      <c r="K43" s="49">
        <v>9467.41</v>
      </c>
      <c r="L43" s="49">
        <v>9467.41</v>
      </c>
      <c r="M43" s="49">
        <v>9467.41</v>
      </c>
      <c r="N43" s="49">
        <v>9467.41</v>
      </c>
      <c r="O43" s="49">
        <v>9467.41</v>
      </c>
      <c r="P43" s="49">
        <v>9467.41</v>
      </c>
      <c r="Q43" s="49">
        <v>9467.41</v>
      </c>
      <c r="R43" s="49">
        <v>9467.41</v>
      </c>
      <c r="S43" s="49">
        <v>9467.41</v>
      </c>
      <c r="T43" s="49">
        <v>9467.41</v>
      </c>
      <c r="U43" s="49">
        <v>9467.42</v>
      </c>
      <c r="V43" s="70">
        <f t="shared" ref="V43" si="1">SUM(J43:U43)</f>
        <v>113608.93000000002</v>
      </c>
      <c r="W43" s="357"/>
      <c r="Y43" s="33"/>
    </row>
    <row r="44" spans="2:25" s="6" customFormat="1" ht="63.6" customHeight="1" x14ac:dyDescent="0.3">
      <c r="B44" s="35"/>
      <c r="C44" s="35"/>
      <c r="D44" s="35"/>
      <c r="E44" s="35"/>
      <c r="F44" s="35"/>
      <c r="G44" s="35"/>
      <c r="H44" s="35"/>
      <c r="I44" s="35"/>
      <c r="J44" s="35"/>
      <c r="K44" s="35"/>
      <c r="L44" s="35"/>
      <c r="M44" s="35"/>
      <c r="N44" s="35"/>
      <c r="O44" s="35"/>
      <c r="P44" s="35"/>
      <c r="Q44" s="35"/>
      <c r="R44" s="157"/>
      <c r="S44" s="157"/>
      <c r="T44" s="393" t="s">
        <v>11</v>
      </c>
      <c r="U44" s="393"/>
      <c r="V44" s="54">
        <f>V43</f>
        <v>113608.93000000002</v>
      </c>
    </row>
    <row r="66" ht="13.95" customHeight="1" x14ac:dyDescent="0.3"/>
    <row r="67" ht="13.95" customHeight="1" x14ac:dyDescent="0.3"/>
    <row r="68" ht="13.95" customHeight="1" x14ac:dyDescent="0.3"/>
    <row r="69" ht="13.95" customHeight="1" x14ac:dyDescent="0.3"/>
    <row r="70" ht="13.95" customHeight="1" x14ac:dyDescent="0.3"/>
    <row r="71" ht="14.4" customHeight="1" x14ac:dyDescent="0.3"/>
    <row r="81" spans="20:20" ht="15" x14ac:dyDescent="0.3">
      <c r="T81" s="6"/>
    </row>
    <row r="82" spans="20:20" ht="15" x14ac:dyDescent="0.3">
      <c r="T82" s="6"/>
    </row>
    <row r="83" spans="20:20" ht="15" x14ac:dyDescent="0.3">
      <c r="T83" s="6"/>
    </row>
    <row r="84" spans="20:20" ht="15" x14ac:dyDescent="0.3">
      <c r="T84" s="6"/>
    </row>
    <row r="85" spans="20:20" ht="15" customHeight="1" x14ac:dyDescent="0.3">
      <c r="T85" s="6"/>
    </row>
    <row r="86" spans="20:20" ht="15" x14ac:dyDescent="0.3">
      <c r="T86" s="6"/>
    </row>
    <row r="87" spans="20:20" ht="15" customHeight="1" x14ac:dyDescent="0.3">
      <c r="T87" s="6"/>
    </row>
    <row r="88" spans="20:20" ht="15" x14ac:dyDescent="0.3">
      <c r="T88" s="6"/>
    </row>
    <row r="89" spans="20:20" ht="15" customHeight="1" x14ac:dyDescent="0.3">
      <c r="T89" s="6"/>
    </row>
    <row r="91" spans="20:20" ht="15" customHeight="1" x14ac:dyDescent="0.3"/>
    <row r="93" spans="20:20" ht="15" customHeight="1" x14ac:dyDescent="0.3"/>
    <row r="95" spans="20:20" ht="15" customHeight="1" x14ac:dyDescent="0.3"/>
  </sheetData>
  <mergeCells count="108">
    <mergeCell ref="R44:S44"/>
    <mergeCell ref="T44:U44"/>
    <mergeCell ref="R37:S37"/>
    <mergeCell ref="T37:U37"/>
    <mergeCell ref="B33:W33"/>
    <mergeCell ref="U30:V30"/>
    <mergeCell ref="B31:D31"/>
    <mergeCell ref="E31:H31"/>
    <mergeCell ref="I31:L31"/>
    <mergeCell ref="M31:P31"/>
    <mergeCell ref="Q31:R31"/>
    <mergeCell ref="B34:B36"/>
    <mergeCell ref="C34:F34"/>
    <mergeCell ref="C35:F36"/>
    <mergeCell ref="G35:G36"/>
    <mergeCell ref="H35:H36"/>
    <mergeCell ref="I35:I36"/>
    <mergeCell ref="W35:W36"/>
    <mergeCell ref="B32:W32"/>
    <mergeCell ref="B39:W39"/>
    <mergeCell ref="B40:W40"/>
    <mergeCell ref="B41:B43"/>
    <mergeCell ref="C41:F41"/>
    <mergeCell ref="C42:F43"/>
    <mergeCell ref="G42:G43"/>
    <mergeCell ref="H42:H43"/>
    <mergeCell ref="I42:I43"/>
    <mergeCell ref="W42:W43"/>
    <mergeCell ref="S31:T31"/>
    <mergeCell ref="U31:V31"/>
    <mergeCell ref="B30:D30"/>
    <mergeCell ref="E30:H30"/>
    <mergeCell ref="I30:L30"/>
    <mergeCell ref="M30:P30"/>
    <mergeCell ref="Q30:R30"/>
    <mergeCell ref="S30:T30"/>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B26:V26"/>
    <mergeCell ref="B27:D27"/>
    <mergeCell ref="E27:H27"/>
    <mergeCell ref="I27:L27"/>
    <mergeCell ref="M27:P27"/>
    <mergeCell ref="Q27:R27"/>
    <mergeCell ref="S27:T27"/>
    <mergeCell ref="U27:V27"/>
    <mergeCell ref="B24:I24"/>
    <mergeCell ref="J24:M24"/>
    <mergeCell ref="T24:V25"/>
    <mergeCell ref="B25:I25"/>
    <mergeCell ref="J25:M25"/>
    <mergeCell ref="N24:O25"/>
    <mergeCell ref="P24:Q25"/>
    <mergeCell ref="R24:S25"/>
    <mergeCell ref="B21:L21"/>
    <mergeCell ref="M21:V21"/>
    <mergeCell ref="B22:L22"/>
    <mergeCell ref="M22:V22"/>
    <mergeCell ref="B23:M23"/>
    <mergeCell ref="T23:V23"/>
    <mergeCell ref="B17:V17"/>
    <mergeCell ref="B18:L18"/>
    <mergeCell ref="M18:V18"/>
    <mergeCell ref="B19:L19"/>
    <mergeCell ref="M19:V19"/>
    <mergeCell ref="B20:V20"/>
    <mergeCell ref="N23:O23"/>
    <mergeCell ref="P23:Q23"/>
    <mergeCell ref="R23:S23"/>
    <mergeCell ref="B13:L13"/>
    <mergeCell ref="M13:V13"/>
    <mergeCell ref="B14:V14"/>
    <mergeCell ref="B15:L15"/>
    <mergeCell ref="M15:V15"/>
    <mergeCell ref="B16:L16"/>
    <mergeCell ref="M16:V16"/>
    <mergeCell ref="B9:I9"/>
    <mergeCell ref="J9:P9"/>
    <mergeCell ref="Q9:V9"/>
    <mergeCell ref="B10:V10"/>
    <mergeCell ref="B11:V11"/>
    <mergeCell ref="B12:L12"/>
    <mergeCell ref="M12:V12"/>
    <mergeCell ref="B6:L6"/>
    <mergeCell ref="M6:V6"/>
    <mergeCell ref="B7:V7"/>
    <mergeCell ref="B8:I8"/>
    <mergeCell ref="J8:P8"/>
    <mergeCell ref="Q8:V8"/>
    <mergeCell ref="B2:V2"/>
    <mergeCell ref="B3:L3"/>
    <mergeCell ref="M3:V3"/>
    <mergeCell ref="B4:L4"/>
    <mergeCell ref="M4:V4"/>
    <mergeCell ref="B5:L5"/>
    <mergeCell ref="M5:V5"/>
  </mergeCells>
  <printOptions horizontalCentered="1"/>
  <pageMargins left="0.23622047244094491" right="0.15748031496062992" top="1.1023622047244095" bottom="0.19685039370078741" header="0.15748031496062992" footer="0.15748031496062992"/>
  <pageSetup scale="30" fitToHeight="0" orientation="landscape" horizontalDpi="300" verticalDpi="300" r:id="rId1"/>
  <headerFooter scaleWithDoc="0">
    <oddHeader>&amp;C&amp;G</oddHeader>
    <oddFooter>&amp;C&amp;G</oddFooter>
  </headerFooter>
  <rowBreaks count="2" manualBreakCount="2">
    <brk id="25" min="1" max="22" man="1"/>
    <brk id="31" min="1" max="22" man="1"/>
  </rowBreaks>
  <legacyDrawingHF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0000"/>
  </sheetPr>
  <dimension ref="B1:K16"/>
  <sheetViews>
    <sheetView view="pageBreakPreview" zoomScale="70" zoomScaleNormal="100" zoomScaleSheetLayoutView="70" workbookViewId="0">
      <selection activeCell="G16" sqref="G16"/>
    </sheetView>
  </sheetViews>
  <sheetFormatPr baseColWidth="10" defaultColWidth="11.44140625" defaultRowHeight="13.8" x14ac:dyDescent="0.25"/>
  <cols>
    <col min="1" max="1" width="2.109375" style="3" customWidth="1"/>
    <col min="2" max="2" width="11.6640625" style="3" customWidth="1"/>
    <col min="3" max="3" width="11.44140625" style="3" customWidth="1"/>
    <col min="4" max="4" width="16.44140625" style="3" customWidth="1"/>
    <col min="5" max="5" width="12.109375" style="3" customWidth="1"/>
    <col min="6" max="8" width="11.44140625" style="3"/>
    <col min="9" max="9" width="13.33203125" style="3" customWidth="1"/>
    <col min="10" max="10" width="11.44140625" style="3"/>
    <col min="11" max="11" width="15" style="3" customWidth="1"/>
    <col min="12" max="16384" width="11.44140625" style="3"/>
  </cols>
  <sheetData>
    <row r="1" spans="2:11" ht="38.4" customHeight="1" x14ac:dyDescent="0.25"/>
    <row r="2" spans="2:11" ht="21" x14ac:dyDescent="0.25">
      <c r="C2" s="479" t="s">
        <v>942</v>
      </c>
      <c r="D2" s="479"/>
      <c r="E2" s="479"/>
      <c r="F2" s="479"/>
      <c r="G2" s="479"/>
      <c r="H2" s="479"/>
      <c r="I2" s="479"/>
    </row>
    <row r="3" spans="2:11" ht="17.399999999999999" customHeight="1" x14ac:dyDescent="0.25">
      <c r="C3" s="159" t="s">
        <v>474</v>
      </c>
      <c r="D3" s="159"/>
      <c r="E3" s="159"/>
      <c r="F3" s="159"/>
      <c r="G3" s="159"/>
      <c r="H3" s="159"/>
      <c r="I3" s="159"/>
    </row>
    <row r="4" spans="2:11" ht="49.2" customHeight="1" x14ac:dyDescent="0.25">
      <c r="B4" s="162" t="s">
        <v>475</v>
      </c>
      <c r="C4" s="162"/>
      <c r="D4" s="162"/>
      <c r="E4" s="162"/>
      <c r="F4" s="162"/>
      <c r="G4" s="162"/>
      <c r="H4" s="162"/>
      <c r="I4" s="162"/>
      <c r="J4" s="162"/>
      <c r="K4" s="162"/>
    </row>
    <row r="5" spans="2:11" ht="3.6" customHeight="1" x14ac:dyDescent="0.25">
      <c r="B5" s="82"/>
      <c r="C5" s="82"/>
      <c r="D5" s="82"/>
      <c r="E5" s="82"/>
      <c r="F5" s="82"/>
      <c r="G5" s="82"/>
      <c r="H5" s="82"/>
      <c r="I5" s="82"/>
      <c r="J5" s="82"/>
      <c r="K5" s="82"/>
    </row>
    <row r="6" spans="2:11" ht="59.4" customHeight="1" x14ac:dyDescent="0.25">
      <c r="B6" s="162" t="s">
        <v>480</v>
      </c>
      <c r="C6" s="162"/>
      <c r="D6" s="162"/>
      <c r="E6" s="162"/>
      <c r="F6" s="162"/>
      <c r="G6" s="162"/>
      <c r="H6" s="162"/>
      <c r="I6" s="162"/>
      <c r="J6" s="162"/>
      <c r="K6" s="162"/>
    </row>
    <row r="7" spans="2:11" ht="21" customHeight="1" x14ac:dyDescent="0.25">
      <c r="B7" s="162"/>
      <c r="C7" s="162"/>
      <c r="D7" s="162"/>
      <c r="E7" s="162"/>
      <c r="F7" s="162"/>
      <c r="G7" s="162"/>
      <c r="H7" s="162"/>
      <c r="I7" s="162"/>
      <c r="J7" s="162"/>
      <c r="K7" s="162"/>
    </row>
    <row r="8" spans="2:11" ht="1.2" customHeight="1" x14ac:dyDescent="0.25">
      <c r="B8" s="10"/>
      <c r="C8" s="82"/>
      <c r="D8" s="82"/>
      <c r="E8" s="82"/>
      <c r="F8" s="82"/>
      <c r="G8" s="82"/>
      <c r="H8" s="82"/>
      <c r="I8" s="82"/>
      <c r="J8" s="82"/>
      <c r="K8" s="82"/>
    </row>
    <row r="9" spans="2:11" ht="20.25" customHeight="1" x14ac:dyDescent="0.25">
      <c r="B9" s="11" t="s">
        <v>943</v>
      </c>
      <c r="C9" s="12"/>
      <c r="D9" s="12"/>
      <c r="E9" s="12"/>
      <c r="F9" s="12"/>
      <c r="G9" s="12"/>
      <c r="H9" s="12"/>
      <c r="I9" s="12"/>
      <c r="J9" s="12"/>
    </row>
    <row r="10" spans="2:11" ht="46.2" customHeight="1" x14ac:dyDescent="0.25">
      <c r="B10" s="160" t="s">
        <v>479</v>
      </c>
      <c r="C10" s="160"/>
      <c r="D10" s="160"/>
      <c r="E10" s="160"/>
      <c r="F10" s="160"/>
      <c r="G10" s="160"/>
      <c r="H10" s="160"/>
      <c r="I10" s="160"/>
      <c r="J10" s="160"/>
      <c r="K10" s="160"/>
    </row>
    <row r="11" spans="2:11" ht="6.75" customHeight="1" x14ac:dyDescent="0.25"/>
    <row r="12" spans="2:11" ht="20.399999999999999" customHeight="1" x14ac:dyDescent="0.3">
      <c r="B12" s="15" t="s">
        <v>944</v>
      </c>
    </row>
    <row r="13" spans="2:11" ht="19.95" customHeight="1" x14ac:dyDescent="0.25">
      <c r="B13" s="13" t="s">
        <v>477</v>
      </c>
    </row>
    <row r="14" spans="2:11" ht="19.95" customHeight="1" x14ac:dyDescent="0.25">
      <c r="B14" s="13" t="s">
        <v>476</v>
      </c>
    </row>
    <row r="15" spans="2:11" ht="20.25" customHeight="1" x14ac:dyDescent="0.25">
      <c r="B15" s="13" t="s">
        <v>478</v>
      </c>
    </row>
    <row r="16" spans="2:11" ht="20.25" customHeight="1" x14ac:dyDescent="0.25">
      <c r="B16" s="13" t="s">
        <v>481</v>
      </c>
    </row>
  </sheetData>
  <mergeCells count="5">
    <mergeCell ref="C2:I2"/>
    <mergeCell ref="C3:I3"/>
    <mergeCell ref="B4:K4"/>
    <mergeCell ref="B6:K7"/>
    <mergeCell ref="B10:K10"/>
  </mergeCells>
  <printOptions horizontalCentered="1"/>
  <pageMargins left="0.59055118110236227" right="0.70866141732283472" top="0.86614173228346458" bottom="1.1811023622047245" header="0.27559055118110237" footer="0.19685039370078741"/>
  <pageSetup scale="86" orientation="landscape" r:id="rId1"/>
  <headerFooter>
    <oddHeader>&amp;C&amp;G</oddHeader>
    <oddFooter>&amp;C&amp;G</oddFooter>
  </headerFooter>
  <drawing r:id="rId2"/>
  <legacyDrawingHF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7" tint="0.79998168889431442"/>
  </sheetPr>
  <dimension ref="B1:Y93"/>
  <sheetViews>
    <sheetView showGridLines="0" view="pageBreakPreview" topLeftCell="I37" zoomScale="50" zoomScaleNormal="90" zoomScaleSheetLayoutView="50" workbookViewId="0">
      <selection activeCell="J42" sqref="J42:U43"/>
    </sheetView>
  </sheetViews>
  <sheetFormatPr baseColWidth="10" defaultColWidth="11.44140625" defaultRowHeight="13.8" x14ac:dyDescent="0.3"/>
  <cols>
    <col min="1" max="1" width="0.88671875" style="18" customWidth="1"/>
    <col min="2" max="2" width="7.109375" style="18" customWidth="1"/>
    <col min="3" max="3" width="9.88671875" style="18" customWidth="1"/>
    <col min="4" max="4" width="18.88671875" style="18" customWidth="1"/>
    <col min="5" max="5" width="26.44140625" style="18" customWidth="1"/>
    <col min="6" max="6" width="9.109375" style="18" customWidth="1"/>
    <col min="7" max="7" width="28.44140625" style="18" customWidth="1"/>
    <col min="8" max="8" width="24.33203125" style="18" customWidth="1"/>
    <col min="9" max="9" width="20" style="18" customWidth="1"/>
    <col min="10" max="21" width="24.33203125" style="18" customWidth="1"/>
    <col min="22" max="22" width="30.88671875" style="18" customWidth="1"/>
    <col min="23" max="23" width="23.88671875"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431" t="s">
        <v>2</v>
      </c>
      <c r="C3" s="432"/>
      <c r="D3" s="432"/>
      <c r="E3" s="432"/>
      <c r="F3" s="432"/>
      <c r="G3" s="432"/>
      <c r="H3" s="432"/>
      <c r="I3" s="432"/>
      <c r="J3" s="432"/>
      <c r="K3" s="432"/>
      <c r="L3" s="432"/>
      <c r="M3" s="432" t="s">
        <v>1</v>
      </c>
      <c r="N3" s="432"/>
      <c r="O3" s="432"/>
      <c r="P3" s="432"/>
      <c r="Q3" s="432"/>
      <c r="R3" s="432"/>
      <c r="S3" s="432"/>
      <c r="T3" s="432"/>
      <c r="U3" s="432"/>
      <c r="V3" s="433"/>
    </row>
    <row r="4" spans="2:22" s="6" customFormat="1" ht="51.6" customHeight="1" x14ac:dyDescent="0.3">
      <c r="B4" s="434" t="s">
        <v>124</v>
      </c>
      <c r="C4" s="332"/>
      <c r="D4" s="332"/>
      <c r="E4" s="332"/>
      <c r="F4" s="332"/>
      <c r="G4" s="332"/>
      <c r="H4" s="332"/>
      <c r="I4" s="332"/>
      <c r="J4" s="332"/>
      <c r="K4" s="332"/>
      <c r="L4" s="332"/>
      <c r="M4" s="435" t="s">
        <v>453</v>
      </c>
      <c r="N4" s="436"/>
      <c r="O4" s="436"/>
      <c r="P4" s="436"/>
      <c r="Q4" s="436"/>
      <c r="R4" s="436"/>
      <c r="S4" s="436"/>
      <c r="T4" s="436"/>
      <c r="U4" s="436"/>
      <c r="V4" s="437"/>
    </row>
    <row r="5" spans="2:22" s="6" customFormat="1" ht="35.4" customHeight="1" x14ac:dyDescent="0.3">
      <c r="B5" s="431" t="s">
        <v>3</v>
      </c>
      <c r="C5" s="432"/>
      <c r="D5" s="432"/>
      <c r="E5" s="432"/>
      <c r="F5" s="432"/>
      <c r="G5" s="432"/>
      <c r="H5" s="432"/>
      <c r="I5" s="432"/>
      <c r="J5" s="432"/>
      <c r="K5" s="432"/>
      <c r="L5" s="432"/>
      <c r="M5" s="432" t="s">
        <v>427</v>
      </c>
      <c r="N5" s="432"/>
      <c r="O5" s="432"/>
      <c r="P5" s="432"/>
      <c r="Q5" s="432"/>
      <c r="R5" s="432"/>
      <c r="S5" s="432"/>
      <c r="T5" s="432"/>
      <c r="U5" s="432"/>
      <c r="V5" s="433"/>
    </row>
    <row r="6" spans="2:22" s="6" customFormat="1" ht="46.95" customHeight="1" x14ac:dyDescent="0.3">
      <c r="B6" s="426" t="s">
        <v>482</v>
      </c>
      <c r="C6" s="329"/>
      <c r="D6" s="329"/>
      <c r="E6" s="329"/>
      <c r="F6" s="329"/>
      <c r="G6" s="329"/>
      <c r="H6" s="329"/>
      <c r="I6" s="329"/>
      <c r="J6" s="329"/>
      <c r="K6" s="329"/>
      <c r="L6" s="329"/>
      <c r="M6" s="332" t="s">
        <v>130</v>
      </c>
      <c r="N6" s="332"/>
      <c r="O6" s="332"/>
      <c r="P6" s="332"/>
      <c r="Q6" s="332"/>
      <c r="R6" s="332"/>
      <c r="S6" s="332"/>
      <c r="T6" s="332"/>
      <c r="U6" s="332"/>
      <c r="V6" s="42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428" t="s">
        <v>430</v>
      </c>
      <c r="C8" s="429"/>
      <c r="D8" s="429"/>
      <c r="E8" s="429"/>
      <c r="F8" s="429"/>
      <c r="G8" s="429"/>
      <c r="H8" s="429"/>
      <c r="I8" s="429"/>
      <c r="J8" s="429" t="s">
        <v>431</v>
      </c>
      <c r="K8" s="429"/>
      <c r="L8" s="429"/>
      <c r="M8" s="429"/>
      <c r="N8" s="429"/>
      <c r="O8" s="429"/>
      <c r="P8" s="429"/>
      <c r="Q8" s="429" t="s">
        <v>432</v>
      </c>
      <c r="R8" s="429"/>
      <c r="S8" s="429"/>
      <c r="T8" s="429"/>
      <c r="U8" s="429"/>
      <c r="V8" s="430"/>
    </row>
    <row r="9" spans="2:22" s="6" customFormat="1" ht="42.6" customHeight="1" x14ac:dyDescent="0.3">
      <c r="B9" s="426" t="s">
        <v>34</v>
      </c>
      <c r="C9" s="329"/>
      <c r="D9" s="329"/>
      <c r="E9" s="329"/>
      <c r="F9" s="329"/>
      <c r="G9" s="329"/>
      <c r="H9" s="329"/>
      <c r="I9" s="329"/>
      <c r="J9" s="329" t="s">
        <v>200</v>
      </c>
      <c r="K9" s="329"/>
      <c r="L9" s="329"/>
      <c r="M9" s="329"/>
      <c r="N9" s="329"/>
      <c r="O9" s="329"/>
      <c r="P9" s="329"/>
      <c r="Q9" s="329" t="s">
        <v>483</v>
      </c>
      <c r="R9" s="329"/>
      <c r="S9" s="329"/>
      <c r="T9" s="329"/>
      <c r="U9" s="329"/>
      <c r="V9" s="366"/>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431" t="s">
        <v>5</v>
      </c>
      <c r="C11" s="432"/>
      <c r="D11" s="432"/>
      <c r="E11" s="432"/>
      <c r="F11" s="432"/>
      <c r="G11" s="432"/>
      <c r="H11" s="432"/>
      <c r="I11" s="432"/>
      <c r="J11" s="432"/>
      <c r="K11" s="432"/>
      <c r="L11" s="432"/>
      <c r="M11" s="432"/>
      <c r="N11" s="432"/>
      <c r="O11" s="432"/>
      <c r="P11" s="432"/>
      <c r="Q11" s="432"/>
      <c r="R11" s="432"/>
      <c r="S11" s="432"/>
      <c r="T11" s="432"/>
      <c r="U11" s="432"/>
      <c r="V11" s="433"/>
    </row>
    <row r="12" spans="2:22" s="6" customFormat="1" ht="31.95" customHeight="1" x14ac:dyDescent="0.3">
      <c r="B12" s="431" t="s">
        <v>122</v>
      </c>
      <c r="C12" s="432"/>
      <c r="D12" s="432"/>
      <c r="E12" s="432"/>
      <c r="F12" s="432"/>
      <c r="G12" s="432"/>
      <c r="H12" s="432"/>
      <c r="I12" s="432"/>
      <c r="J12" s="432"/>
      <c r="K12" s="432"/>
      <c r="L12" s="432"/>
      <c r="M12" s="432" t="s">
        <v>123</v>
      </c>
      <c r="N12" s="432"/>
      <c r="O12" s="432"/>
      <c r="P12" s="432"/>
      <c r="Q12" s="432"/>
      <c r="R12" s="432"/>
      <c r="S12" s="432"/>
      <c r="T12" s="432"/>
      <c r="U12" s="432"/>
      <c r="V12" s="433"/>
    </row>
    <row r="13" spans="2:22" s="6" customFormat="1" ht="47.4" customHeight="1" x14ac:dyDescent="0.3">
      <c r="B13" s="426" t="s">
        <v>861</v>
      </c>
      <c r="C13" s="329"/>
      <c r="D13" s="329"/>
      <c r="E13" s="329"/>
      <c r="F13" s="329"/>
      <c r="G13" s="329"/>
      <c r="H13" s="329"/>
      <c r="I13" s="329"/>
      <c r="J13" s="329"/>
      <c r="K13" s="329"/>
      <c r="L13" s="329"/>
      <c r="M13" s="329" t="s">
        <v>788</v>
      </c>
      <c r="N13" s="329"/>
      <c r="O13" s="329"/>
      <c r="P13" s="329"/>
      <c r="Q13" s="329"/>
      <c r="R13" s="329"/>
      <c r="S13" s="329"/>
      <c r="T13" s="329"/>
      <c r="U13" s="329"/>
      <c r="V13" s="366"/>
    </row>
    <row r="14" spans="2:22" s="6" customFormat="1" ht="35.4" customHeight="1" x14ac:dyDescent="0.3">
      <c r="B14" s="428" t="s">
        <v>6</v>
      </c>
      <c r="C14" s="429"/>
      <c r="D14" s="429"/>
      <c r="E14" s="429"/>
      <c r="F14" s="429"/>
      <c r="G14" s="429"/>
      <c r="H14" s="429"/>
      <c r="I14" s="429"/>
      <c r="J14" s="429"/>
      <c r="K14" s="429"/>
      <c r="L14" s="429"/>
      <c r="M14" s="429"/>
      <c r="N14" s="429"/>
      <c r="O14" s="429"/>
      <c r="P14" s="429"/>
      <c r="Q14" s="429"/>
      <c r="R14" s="429"/>
      <c r="S14" s="429"/>
      <c r="T14" s="429"/>
      <c r="U14" s="429"/>
      <c r="V14" s="430"/>
    </row>
    <row r="15" spans="2:22" s="6" customFormat="1" ht="31.95" customHeight="1" x14ac:dyDescent="0.3">
      <c r="B15" s="428" t="s">
        <v>122</v>
      </c>
      <c r="C15" s="429"/>
      <c r="D15" s="429"/>
      <c r="E15" s="429"/>
      <c r="F15" s="429"/>
      <c r="G15" s="429"/>
      <c r="H15" s="429"/>
      <c r="I15" s="429"/>
      <c r="J15" s="429"/>
      <c r="K15" s="429"/>
      <c r="L15" s="429"/>
      <c r="M15" s="429" t="s">
        <v>123</v>
      </c>
      <c r="N15" s="429"/>
      <c r="O15" s="429"/>
      <c r="P15" s="429"/>
      <c r="Q15" s="429"/>
      <c r="R15" s="429"/>
      <c r="S15" s="429"/>
      <c r="T15" s="429"/>
      <c r="U15" s="429"/>
      <c r="V15" s="430"/>
    </row>
    <row r="16" spans="2:22" s="6" customFormat="1" ht="126.6" customHeight="1" x14ac:dyDescent="0.3">
      <c r="B16" s="426" t="s">
        <v>877</v>
      </c>
      <c r="C16" s="329"/>
      <c r="D16" s="329"/>
      <c r="E16" s="329"/>
      <c r="F16" s="329"/>
      <c r="G16" s="329"/>
      <c r="H16" s="329"/>
      <c r="I16" s="329"/>
      <c r="J16" s="329"/>
      <c r="K16" s="329"/>
      <c r="L16" s="329"/>
      <c r="M16" s="329" t="s">
        <v>690</v>
      </c>
      <c r="N16" s="329"/>
      <c r="O16" s="329"/>
      <c r="P16" s="329"/>
      <c r="Q16" s="329"/>
      <c r="R16" s="329"/>
      <c r="S16" s="329"/>
      <c r="T16" s="329"/>
      <c r="U16" s="329"/>
      <c r="V16" s="366"/>
    </row>
    <row r="17" spans="2:25" s="6" customFormat="1" ht="35.4" customHeight="1" x14ac:dyDescent="0.3">
      <c r="B17" s="428" t="s">
        <v>7</v>
      </c>
      <c r="C17" s="429"/>
      <c r="D17" s="429"/>
      <c r="E17" s="429"/>
      <c r="F17" s="429"/>
      <c r="G17" s="429"/>
      <c r="H17" s="429"/>
      <c r="I17" s="429"/>
      <c r="J17" s="429"/>
      <c r="K17" s="429"/>
      <c r="L17" s="429"/>
      <c r="M17" s="429"/>
      <c r="N17" s="429"/>
      <c r="O17" s="429"/>
      <c r="P17" s="429"/>
      <c r="Q17" s="429"/>
      <c r="R17" s="429"/>
      <c r="S17" s="429"/>
      <c r="T17" s="429"/>
      <c r="U17" s="429"/>
      <c r="V17" s="430"/>
    </row>
    <row r="18" spans="2:25" s="6" customFormat="1" ht="31.95" customHeight="1" x14ac:dyDescent="0.3">
      <c r="B18" s="428" t="s">
        <v>122</v>
      </c>
      <c r="C18" s="429"/>
      <c r="D18" s="429"/>
      <c r="E18" s="429"/>
      <c r="F18" s="429"/>
      <c r="G18" s="429"/>
      <c r="H18" s="429"/>
      <c r="I18" s="429"/>
      <c r="J18" s="429"/>
      <c r="K18" s="429"/>
      <c r="L18" s="429"/>
      <c r="M18" s="429" t="s">
        <v>123</v>
      </c>
      <c r="N18" s="429"/>
      <c r="O18" s="429"/>
      <c r="P18" s="429"/>
      <c r="Q18" s="429"/>
      <c r="R18" s="429"/>
      <c r="S18" s="429"/>
      <c r="T18" s="429"/>
      <c r="U18" s="429"/>
      <c r="V18" s="430"/>
    </row>
    <row r="19" spans="2:25" s="6" customFormat="1" ht="46.2" customHeight="1" x14ac:dyDescent="0.3">
      <c r="B19" s="426" t="s">
        <v>878</v>
      </c>
      <c r="C19" s="329"/>
      <c r="D19" s="329"/>
      <c r="E19" s="329"/>
      <c r="F19" s="329"/>
      <c r="G19" s="329"/>
      <c r="H19" s="329"/>
      <c r="I19" s="329"/>
      <c r="J19" s="329"/>
      <c r="K19" s="329"/>
      <c r="L19" s="329"/>
      <c r="M19" s="329" t="s">
        <v>880</v>
      </c>
      <c r="N19" s="329"/>
      <c r="O19" s="329"/>
      <c r="P19" s="329"/>
      <c r="Q19" s="329"/>
      <c r="R19" s="329"/>
      <c r="S19" s="329"/>
      <c r="T19" s="329"/>
      <c r="U19" s="329"/>
      <c r="V19" s="366"/>
    </row>
    <row r="20" spans="2:25" s="6" customFormat="1" ht="35.4" customHeight="1" x14ac:dyDescent="0.3">
      <c r="B20" s="428" t="s">
        <v>8</v>
      </c>
      <c r="C20" s="429"/>
      <c r="D20" s="429"/>
      <c r="E20" s="429"/>
      <c r="F20" s="429"/>
      <c r="G20" s="429"/>
      <c r="H20" s="429"/>
      <c r="I20" s="429"/>
      <c r="J20" s="429"/>
      <c r="K20" s="429"/>
      <c r="L20" s="429"/>
      <c r="M20" s="429"/>
      <c r="N20" s="429"/>
      <c r="O20" s="429"/>
      <c r="P20" s="429"/>
      <c r="Q20" s="429"/>
      <c r="R20" s="429"/>
      <c r="S20" s="429"/>
      <c r="T20" s="429"/>
      <c r="U20" s="429"/>
      <c r="V20" s="430"/>
    </row>
    <row r="21" spans="2:25" s="6" customFormat="1" ht="31.95" customHeight="1" x14ac:dyDescent="0.3">
      <c r="B21" s="428" t="s">
        <v>122</v>
      </c>
      <c r="C21" s="429"/>
      <c r="D21" s="429"/>
      <c r="E21" s="429"/>
      <c r="F21" s="429"/>
      <c r="G21" s="429"/>
      <c r="H21" s="429"/>
      <c r="I21" s="429"/>
      <c r="J21" s="429"/>
      <c r="K21" s="429"/>
      <c r="L21" s="429"/>
      <c r="M21" s="429" t="s">
        <v>123</v>
      </c>
      <c r="N21" s="429"/>
      <c r="O21" s="429"/>
      <c r="P21" s="429"/>
      <c r="Q21" s="429"/>
      <c r="R21" s="429"/>
      <c r="S21" s="429"/>
      <c r="T21" s="429"/>
      <c r="U21" s="429"/>
      <c r="V21" s="430"/>
      <c r="W21" s="36"/>
      <c r="X21" s="36"/>
      <c r="Y21" s="37"/>
    </row>
    <row r="22" spans="2:25" s="6" customFormat="1" ht="58.2" customHeight="1" x14ac:dyDescent="0.3">
      <c r="B22" s="426" t="s">
        <v>879</v>
      </c>
      <c r="C22" s="329"/>
      <c r="D22" s="329"/>
      <c r="E22" s="329"/>
      <c r="F22" s="329"/>
      <c r="G22" s="329"/>
      <c r="H22" s="329"/>
      <c r="I22" s="329"/>
      <c r="J22" s="329"/>
      <c r="K22" s="329"/>
      <c r="L22" s="329"/>
      <c r="M22" s="329" t="s">
        <v>881</v>
      </c>
      <c r="N22" s="329"/>
      <c r="O22" s="329"/>
      <c r="P22" s="329"/>
      <c r="Q22" s="329"/>
      <c r="R22" s="329"/>
      <c r="S22" s="329"/>
      <c r="T22" s="329"/>
      <c r="U22" s="329"/>
      <c r="V22" s="366"/>
      <c r="W22" s="36"/>
      <c r="X22" s="36"/>
      <c r="Y22" s="36"/>
    </row>
    <row r="23" spans="2:25" s="6" customFormat="1" ht="84" customHeight="1" x14ac:dyDescent="0.3">
      <c r="B23" s="291" t="s">
        <v>9</v>
      </c>
      <c r="C23" s="292"/>
      <c r="D23" s="292"/>
      <c r="E23" s="292"/>
      <c r="F23" s="292"/>
      <c r="G23" s="292"/>
      <c r="H23" s="292"/>
      <c r="I23" s="292"/>
      <c r="J23" s="292"/>
      <c r="K23" s="292"/>
      <c r="L23" s="292"/>
      <c r="M23" s="292"/>
      <c r="N23" s="175" t="s">
        <v>434</v>
      </c>
      <c r="O23" s="175"/>
      <c r="P23" s="175" t="s">
        <v>999</v>
      </c>
      <c r="Q23" s="175"/>
      <c r="R23" s="175" t="s">
        <v>1000</v>
      </c>
      <c r="S23" s="175"/>
      <c r="T23" s="175" t="s">
        <v>131</v>
      </c>
      <c r="U23" s="175"/>
      <c r="V23" s="219"/>
    </row>
    <row r="24" spans="2:25" s="6" customFormat="1" ht="54" customHeight="1" x14ac:dyDescent="0.3">
      <c r="B24" s="431" t="s">
        <v>126</v>
      </c>
      <c r="C24" s="432"/>
      <c r="D24" s="432"/>
      <c r="E24" s="432"/>
      <c r="F24" s="432"/>
      <c r="G24" s="432"/>
      <c r="H24" s="432"/>
      <c r="I24" s="432"/>
      <c r="J24" s="432" t="s">
        <v>433</v>
      </c>
      <c r="K24" s="432"/>
      <c r="L24" s="432"/>
      <c r="M24" s="432"/>
      <c r="N24" s="166" t="s">
        <v>263</v>
      </c>
      <c r="O24" s="166"/>
      <c r="P24" s="176">
        <f>V37</f>
        <v>370386.48</v>
      </c>
      <c r="Q24" s="176"/>
      <c r="R24" s="176">
        <f>V44</f>
        <v>378386.4800000001</v>
      </c>
      <c r="S24" s="176"/>
      <c r="T24" s="166" t="s">
        <v>458</v>
      </c>
      <c r="U24" s="166"/>
      <c r="V24" s="167"/>
    </row>
    <row r="25" spans="2:25" s="6" customFormat="1" ht="86.4" customHeight="1" thickBot="1" x14ac:dyDescent="0.35">
      <c r="B25" s="447" t="s">
        <v>556</v>
      </c>
      <c r="C25" s="338"/>
      <c r="D25" s="338"/>
      <c r="E25" s="338"/>
      <c r="F25" s="338"/>
      <c r="G25" s="338"/>
      <c r="H25" s="338"/>
      <c r="I25" s="338"/>
      <c r="J25" s="448">
        <v>7862</v>
      </c>
      <c r="K25" s="338"/>
      <c r="L25" s="338"/>
      <c r="M25" s="338"/>
      <c r="N25" s="240"/>
      <c r="O25" s="240"/>
      <c r="P25" s="177"/>
      <c r="Q25" s="177"/>
      <c r="R25" s="177"/>
      <c r="S25" s="177"/>
      <c r="T25" s="240"/>
      <c r="U25" s="240"/>
      <c r="V25" s="241"/>
    </row>
    <row r="26" spans="2:25" s="6" customFormat="1" ht="57" customHeight="1" x14ac:dyDescent="0.3">
      <c r="B26" s="232" t="s">
        <v>428</v>
      </c>
      <c r="C26" s="233"/>
      <c r="D26" s="233"/>
      <c r="E26" s="233"/>
      <c r="F26" s="233"/>
      <c r="G26" s="233"/>
      <c r="H26" s="233"/>
      <c r="I26" s="233"/>
      <c r="J26" s="233"/>
      <c r="K26" s="233"/>
      <c r="L26" s="233"/>
      <c r="M26" s="233"/>
      <c r="N26" s="233"/>
      <c r="O26" s="233"/>
      <c r="P26" s="233"/>
      <c r="Q26" s="233"/>
      <c r="R26" s="233"/>
      <c r="S26" s="233"/>
      <c r="T26" s="233"/>
      <c r="U26" s="233"/>
      <c r="V26" s="234"/>
    </row>
    <row r="27" spans="2:25" s="6" customFormat="1" ht="55.95" customHeight="1" x14ac:dyDescent="0.3">
      <c r="B27" s="284" t="s">
        <v>49</v>
      </c>
      <c r="C27" s="285"/>
      <c r="D27" s="286"/>
      <c r="E27" s="287" t="s">
        <v>48</v>
      </c>
      <c r="F27" s="285"/>
      <c r="G27" s="285"/>
      <c r="H27" s="286"/>
      <c r="I27" s="287" t="s">
        <v>26</v>
      </c>
      <c r="J27" s="285"/>
      <c r="K27" s="285"/>
      <c r="L27" s="286"/>
      <c r="M27" s="287" t="s">
        <v>27</v>
      </c>
      <c r="N27" s="285"/>
      <c r="O27" s="285"/>
      <c r="P27" s="286"/>
      <c r="Q27" s="287" t="s">
        <v>30</v>
      </c>
      <c r="R27" s="286"/>
      <c r="S27" s="287" t="s">
        <v>31</v>
      </c>
      <c r="T27" s="286"/>
      <c r="U27" s="287" t="s">
        <v>32</v>
      </c>
      <c r="V27" s="293"/>
    </row>
    <row r="28" spans="2:25" s="6" customFormat="1" ht="133.94999999999999" customHeight="1" x14ac:dyDescent="0.3">
      <c r="B28" s="246" t="s">
        <v>28</v>
      </c>
      <c r="C28" s="247"/>
      <c r="D28" s="247"/>
      <c r="E28" s="329" t="s">
        <v>484</v>
      </c>
      <c r="F28" s="329"/>
      <c r="G28" s="329"/>
      <c r="H28" s="329"/>
      <c r="I28" s="370" t="s">
        <v>488</v>
      </c>
      <c r="J28" s="370"/>
      <c r="K28" s="370"/>
      <c r="L28" s="370"/>
      <c r="M28" s="370" t="s">
        <v>492</v>
      </c>
      <c r="N28" s="370"/>
      <c r="O28" s="370"/>
      <c r="P28" s="370"/>
      <c r="Q28" s="368" t="s">
        <v>132</v>
      </c>
      <c r="R28" s="368"/>
      <c r="S28" s="368" t="s">
        <v>38</v>
      </c>
      <c r="T28" s="368"/>
      <c r="U28" s="368" t="s">
        <v>40</v>
      </c>
      <c r="V28" s="369"/>
    </row>
    <row r="29" spans="2:25" s="6" customFormat="1" ht="166.2" customHeight="1" x14ac:dyDescent="0.3">
      <c r="B29" s="246" t="s">
        <v>33</v>
      </c>
      <c r="C29" s="247"/>
      <c r="D29" s="247"/>
      <c r="E29" s="329" t="s">
        <v>485</v>
      </c>
      <c r="F29" s="329"/>
      <c r="G29" s="329"/>
      <c r="H29" s="329"/>
      <c r="I29" s="370" t="s">
        <v>489</v>
      </c>
      <c r="J29" s="370"/>
      <c r="K29" s="370"/>
      <c r="L29" s="370"/>
      <c r="M29" s="370" t="s">
        <v>493</v>
      </c>
      <c r="N29" s="370"/>
      <c r="O29" s="370"/>
      <c r="P29" s="370"/>
      <c r="Q29" s="368" t="s">
        <v>132</v>
      </c>
      <c r="R29" s="368"/>
      <c r="S29" s="368" t="s">
        <v>38</v>
      </c>
      <c r="T29" s="368"/>
      <c r="U29" s="368" t="s">
        <v>41</v>
      </c>
      <c r="V29" s="369"/>
    </row>
    <row r="30" spans="2:25" s="6" customFormat="1" ht="157.94999999999999" customHeight="1" x14ac:dyDescent="0.3">
      <c r="B30" s="246" t="s">
        <v>29</v>
      </c>
      <c r="C30" s="247"/>
      <c r="D30" s="247"/>
      <c r="E30" s="329" t="s">
        <v>486</v>
      </c>
      <c r="F30" s="329"/>
      <c r="G30" s="329"/>
      <c r="H30" s="329"/>
      <c r="I30" s="329" t="s">
        <v>490</v>
      </c>
      <c r="J30" s="329"/>
      <c r="K30" s="329" t="s">
        <v>490</v>
      </c>
      <c r="L30" s="329"/>
      <c r="M30" s="370" t="s">
        <v>494</v>
      </c>
      <c r="N30" s="370"/>
      <c r="O30" s="370"/>
      <c r="P30" s="370"/>
      <c r="Q30" s="368" t="s">
        <v>132</v>
      </c>
      <c r="R30" s="368"/>
      <c r="S30" s="368" t="s">
        <v>38</v>
      </c>
      <c r="T30" s="368"/>
      <c r="U30" s="368" t="s">
        <v>41</v>
      </c>
      <c r="V30" s="369"/>
    </row>
    <row r="31" spans="2:25" s="6" customFormat="1" ht="165" customHeight="1" thickBot="1" x14ac:dyDescent="0.35">
      <c r="B31" s="255" t="s">
        <v>133</v>
      </c>
      <c r="C31" s="256"/>
      <c r="D31" s="256"/>
      <c r="E31" s="482" t="s">
        <v>487</v>
      </c>
      <c r="F31" s="483"/>
      <c r="G31" s="483" t="s">
        <v>487</v>
      </c>
      <c r="H31" s="484"/>
      <c r="I31" s="338" t="s">
        <v>491</v>
      </c>
      <c r="J31" s="338"/>
      <c r="K31" s="338" t="s">
        <v>491</v>
      </c>
      <c r="L31" s="338"/>
      <c r="M31" s="452" t="s">
        <v>495</v>
      </c>
      <c r="N31" s="452"/>
      <c r="O31" s="452"/>
      <c r="P31" s="452"/>
      <c r="Q31" s="453" t="s">
        <v>135</v>
      </c>
      <c r="R31" s="453"/>
      <c r="S31" s="453" t="s">
        <v>38</v>
      </c>
      <c r="T31" s="453"/>
      <c r="U31" s="453" t="s">
        <v>43</v>
      </c>
      <c r="V31" s="454"/>
    </row>
    <row r="32" spans="2:25" s="6" customFormat="1" ht="41.4" customHeight="1" thickBot="1" x14ac:dyDescent="0.35">
      <c r="B32" s="178" t="s">
        <v>140</v>
      </c>
      <c r="C32" s="179"/>
      <c r="D32" s="179"/>
      <c r="E32" s="179"/>
      <c r="F32" s="179"/>
      <c r="G32" s="179"/>
      <c r="H32" s="179"/>
      <c r="I32" s="179"/>
      <c r="J32" s="179"/>
      <c r="K32" s="179"/>
      <c r="L32" s="179"/>
      <c r="M32" s="179"/>
      <c r="N32" s="179"/>
      <c r="O32" s="179"/>
      <c r="P32" s="179"/>
      <c r="Q32" s="179"/>
      <c r="R32" s="179"/>
      <c r="S32" s="179"/>
      <c r="T32" s="179"/>
      <c r="U32" s="179"/>
      <c r="V32" s="179"/>
      <c r="W32" s="180"/>
    </row>
    <row r="33" spans="2:25" s="6" customFormat="1" ht="40.200000000000003" customHeight="1" thickBot="1" x14ac:dyDescent="0.35">
      <c r="B33" s="178" t="s">
        <v>429</v>
      </c>
      <c r="C33" s="179"/>
      <c r="D33" s="179"/>
      <c r="E33" s="179"/>
      <c r="F33" s="179"/>
      <c r="G33" s="179"/>
      <c r="H33" s="179"/>
      <c r="I33" s="179"/>
      <c r="J33" s="179"/>
      <c r="K33" s="179"/>
      <c r="L33" s="179"/>
      <c r="M33" s="179"/>
      <c r="N33" s="179"/>
      <c r="O33" s="179"/>
      <c r="P33" s="179"/>
      <c r="Q33" s="179"/>
      <c r="R33" s="179"/>
      <c r="S33" s="179"/>
      <c r="T33" s="179"/>
      <c r="U33" s="179"/>
      <c r="V33" s="179"/>
      <c r="W33" s="180"/>
    </row>
    <row r="34" spans="2:25" s="7" customFormat="1" ht="90" customHeight="1" thickBot="1" x14ac:dyDescent="0.35">
      <c r="B34" s="181" t="s">
        <v>133</v>
      </c>
      <c r="C34" s="184" t="s">
        <v>141</v>
      </c>
      <c r="D34" s="185"/>
      <c r="E34" s="185"/>
      <c r="F34" s="186"/>
      <c r="G34" s="87" t="s">
        <v>399</v>
      </c>
      <c r="H34" s="88" t="s">
        <v>12</v>
      </c>
      <c r="I34" s="87" t="s">
        <v>13</v>
      </c>
      <c r="J34" s="88" t="s">
        <v>14</v>
      </c>
      <c r="K34" s="88" t="s">
        <v>15</v>
      </c>
      <c r="L34" s="88" t="s">
        <v>16</v>
      </c>
      <c r="M34" s="88" t="s">
        <v>17</v>
      </c>
      <c r="N34" s="89" t="s">
        <v>18</v>
      </c>
      <c r="O34" s="88" t="s">
        <v>19</v>
      </c>
      <c r="P34" s="88" t="s">
        <v>20</v>
      </c>
      <c r="Q34" s="88" t="s">
        <v>21</v>
      </c>
      <c r="R34" s="88" t="s">
        <v>22</v>
      </c>
      <c r="S34" s="88" t="s">
        <v>23</v>
      </c>
      <c r="T34" s="88" t="s">
        <v>24</v>
      </c>
      <c r="U34" s="88" t="s">
        <v>25</v>
      </c>
      <c r="V34" s="98" t="s">
        <v>11</v>
      </c>
      <c r="W34" s="99" t="s">
        <v>42</v>
      </c>
    </row>
    <row r="35" spans="2:25" s="6" customFormat="1" ht="79.2" customHeight="1" x14ac:dyDescent="0.3">
      <c r="B35" s="182"/>
      <c r="C35" s="323" t="s">
        <v>496</v>
      </c>
      <c r="D35" s="324"/>
      <c r="E35" s="324"/>
      <c r="F35" s="325"/>
      <c r="G35" s="329">
        <v>360</v>
      </c>
      <c r="H35" s="330" t="s">
        <v>497</v>
      </c>
      <c r="I35" s="331">
        <v>7862</v>
      </c>
      <c r="J35" s="66">
        <v>1</v>
      </c>
      <c r="K35" s="66">
        <v>1</v>
      </c>
      <c r="L35" s="67">
        <v>1</v>
      </c>
      <c r="M35" s="66">
        <v>1</v>
      </c>
      <c r="N35" s="66">
        <v>1</v>
      </c>
      <c r="O35" s="67">
        <v>1</v>
      </c>
      <c r="P35" s="66">
        <v>1</v>
      </c>
      <c r="Q35" s="66">
        <v>1</v>
      </c>
      <c r="R35" s="67">
        <v>1</v>
      </c>
      <c r="S35" s="66">
        <v>1</v>
      </c>
      <c r="T35" s="66">
        <v>1</v>
      </c>
      <c r="U35" s="67">
        <v>1</v>
      </c>
      <c r="V35" s="68">
        <f t="shared" ref="V35:V36" si="0">SUM(J35:U35)</f>
        <v>12</v>
      </c>
      <c r="W35" s="485" t="s">
        <v>995</v>
      </c>
    </row>
    <row r="36" spans="2:25" s="6" customFormat="1" ht="79.2" customHeight="1" thickBot="1" x14ac:dyDescent="0.35">
      <c r="B36" s="183"/>
      <c r="C36" s="335"/>
      <c r="D36" s="336"/>
      <c r="E36" s="336"/>
      <c r="F36" s="337"/>
      <c r="G36" s="338"/>
      <c r="H36" s="339"/>
      <c r="I36" s="365"/>
      <c r="J36" s="41">
        <v>30865.54</v>
      </c>
      <c r="K36" s="41">
        <v>30865.54</v>
      </c>
      <c r="L36" s="41">
        <v>30865.54</v>
      </c>
      <c r="M36" s="41">
        <v>30865.54</v>
      </c>
      <c r="N36" s="41">
        <v>30865.54</v>
      </c>
      <c r="O36" s="41">
        <v>30865.54</v>
      </c>
      <c r="P36" s="41">
        <v>30865.54</v>
      </c>
      <c r="Q36" s="41">
        <v>30865.54</v>
      </c>
      <c r="R36" s="41">
        <v>30865.54</v>
      </c>
      <c r="S36" s="41">
        <v>30865.54</v>
      </c>
      <c r="T36" s="41">
        <v>30865.54</v>
      </c>
      <c r="U36" s="41">
        <v>30865.54</v>
      </c>
      <c r="V36" s="70">
        <f t="shared" si="0"/>
        <v>370386.48</v>
      </c>
      <c r="W36" s="367"/>
      <c r="Y36" s="33"/>
    </row>
    <row r="37" spans="2:25" s="6" customFormat="1" ht="63.6" customHeight="1" x14ac:dyDescent="0.3">
      <c r="B37" s="35"/>
      <c r="C37" s="35"/>
      <c r="D37" s="35"/>
      <c r="E37" s="35"/>
      <c r="F37" s="35"/>
      <c r="G37" s="35"/>
      <c r="H37" s="35"/>
      <c r="I37" s="35"/>
      <c r="J37" s="35"/>
      <c r="K37" s="35"/>
      <c r="L37" s="35"/>
      <c r="M37" s="35"/>
      <c r="N37" s="35"/>
      <c r="O37" s="35"/>
      <c r="P37" s="35"/>
      <c r="Q37" s="35"/>
      <c r="R37" s="157"/>
      <c r="S37" s="157"/>
      <c r="T37" s="393" t="s">
        <v>11</v>
      </c>
      <c r="U37" s="393"/>
      <c r="V37" s="54">
        <f>V36</f>
        <v>370386.48</v>
      </c>
    </row>
    <row r="38" spans="2:25" s="6" customFormat="1" ht="15.6" thickBot="1" x14ac:dyDescent="0.35"/>
    <row r="39" spans="2:25" s="6" customFormat="1" ht="41.4" customHeight="1" thickBot="1" x14ac:dyDescent="0.35">
      <c r="B39" s="178" t="s">
        <v>140</v>
      </c>
      <c r="C39" s="179"/>
      <c r="D39" s="179"/>
      <c r="E39" s="179"/>
      <c r="F39" s="179"/>
      <c r="G39" s="179"/>
      <c r="H39" s="179"/>
      <c r="I39" s="179"/>
      <c r="J39" s="179"/>
      <c r="K39" s="179"/>
      <c r="L39" s="179"/>
      <c r="M39" s="179"/>
      <c r="N39" s="179"/>
      <c r="O39" s="179"/>
      <c r="P39" s="179"/>
      <c r="Q39" s="179"/>
      <c r="R39" s="179"/>
      <c r="S39" s="179"/>
      <c r="T39" s="179"/>
      <c r="U39" s="179"/>
      <c r="V39" s="179"/>
      <c r="W39" s="180"/>
    </row>
    <row r="40" spans="2:25" s="6" customFormat="1" ht="40.200000000000003" customHeight="1" thickBot="1" x14ac:dyDescent="0.35">
      <c r="B40" s="178" t="s">
        <v>998</v>
      </c>
      <c r="C40" s="179"/>
      <c r="D40" s="179"/>
      <c r="E40" s="179"/>
      <c r="F40" s="179"/>
      <c r="G40" s="179"/>
      <c r="H40" s="179"/>
      <c r="I40" s="179"/>
      <c r="J40" s="179"/>
      <c r="K40" s="179"/>
      <c r="L40" s="179"/>
      <c r="M40" s="179"/>
      <c r="N40" s="179"/>
      <c r="O40" s="179"/>
      <c r="P40" s="179"/>
      <c r="Q40" s="179"/>
      <c r="R40" s="179"/>
      <c r="S40" s="179"/>
      <c r="T40" s="179"/>
      <c r="U40" s="179"/>
      <c r="V40" s="179"/>
      <c r="W40" s="180"/>
    </row>
    <row r="41" spans="2:25" s="7" customFormat="1" ht="90" customHeight="1" thickBot="1" x14ac:dyDescent="0.35">
      <c r="B41" s="181" t="s">
        <v>133</v>
      </c>
      <c r="C41" s="184" t="s">
        <v>141</v>
      </c>
      <c r="D41" s="185"/>
      <c r="E41" s="185"/>
      <c r="F41" s="186"/>
      <c r="G41" s="87" t="s">
        <v>459</v>
      </c>
      <c r="H41" s="88" t="s">
        <v>12</v>
      </c>
      <c r="I41" s="87" t="s">
        <v>13</v>
      </c>
      <c r="J41" s="88" t="s">
        <v>14</v>
      </c>
      <c r="K41" s="88" t="s">
        <v>15</v>
      </c>
      <c r="L41" s="88" t="s">
        <v>16</v>
      </c>
      <c r="M41" s="88" t="s">
        <v>17</v>
      </c>
      <c r="N41" s="89" t="s">
        <v>18</v>
      </c>
      <c r="O41" s="88" t="s">
        <v>19</v>
      </c>
      <c r="P41" s="88" t="s">
        <v>20</v>
      </c>
      <c r="Q41" s="88" t="s">
        <v>21</v>
      </c>
      <c r="R41" s="88" t="s">
        <v>22</v>
      </c>
      <c r="S41" s="88" t="s">
        <v>23</v>
      </c>
      <c r="T41" s="88" t="s">
        <v>24</v>
      </c>
      <c r="U41" s="88" t="s">
        <v>25</v>
      </c>
      <c r="V41" s="98" t="s">
        <v>11</v>
      </c>
      <c r="W41" s="99" t="s">
        <v>42</v>
      </c>
    </row>
    <row r="42" spans="2:25" s="6" customFormat="1" ht="79.2" customHeight="1" x14ac:dyDescent="0.3">
      <c r="B42" s="182"/>
      <c r="C42" s="323" t="s">
        <v>496</v>
      </c>
      <c r="D42" s="324"/>
      <c r="E42" s="324"/>
      <c r="F42" s="325"/>
      <c r="G42" s="329">
        <v>360</v>
      </c>
      <c r="H42" s="330" t="s">
        <v>497</v>
      </c>
      <c r="I42" s="331">
        <v>7862</v>
      </c>
      <c r="J42" s="66">
        <v>1</v>
      </c>
      <c r="K42" s="66">
        <v>1</v>
      </c>
      <c r="L42" s="67">
        <v>1</v>
      </c>
      <c r="M42" s="66">
        <v>1</v>
      </c>
      <c r="N42" s="66">
        <v>1</v>
      </c>
      <c r="O42" s="67">
        <v>1</v>
      </c>
      <c r="P42" s="66">
        <v>1</v>
      </c>
      <c r="Q42" s="66">
        <v>1</v>
      </c>
      <c r="R42" s="67">
        <v>1</v>
      </c>
      <c r="S42" s="66">
        <v>1</v>
      </c>
      <c r="T42" s="66">
        <v>1</v>
      </c>
      <c r="U42" s="67">
        <v>1</v>
      </c>
      <c r="V42" s="68">
        <v>12</v>
      </c>
      <c r="W42" s="485" t="s">
        <v>995</v>
      </c>
    </row>
    <row r="43" spans="2:25" s="6" customFormat="1" ht="79.2" customHeight="1" thickBot="1" x14ac:dyDescent="0.35">
      <c r="B43" s="183"/>
      <c r="C43" s="335"/>
      <c r="D43" s="336"/>
      <c r="E43" s="336"/>
      <c r="F43" s="337"/>
      <c r="G43" s="338"/>
      <c r="H43" s="339"/>
      <c r="I43" s="365"/>
      <c r="J43" s="41">
        <v>31532.2</v>
      </c>
      <c r="K43" s="41">
        <v>31532.2</v>
      </c>
      <c r="L43" s="41">
        <v>31532.2</v>
      </c>
      <c r="M43" s="41">
        <v>31532.2</v>
      </c>
      <c r="N43" s="41">
        <v>31532.2</v>
      </c>
      <c r="O43" s="41">
        <v>31532.2</v>
      </c>
      <c r="P43" s="41">
        <v>31532.2</v>
      </c>
      <c r="Q43" s="41">
        <v>31532.2</v>
      </c>
      <c r="R43" s="41">
        <v>31532.2</v>
      </c>
      <c r="S43" s="41">
        <v>31532.2</v>
      </c>
      <c r="T43" s="41">
        <v>31532.2</v>
      </c>
      <c r="U43" s="41">
        <v>31532.28</v>
      </c>
      <c r="V43" s="70">
        <f>SUM(J43:U43)</f>
        <v>378386.4800000001</v>
      </c>
      <c r="W43" s="367"/>
      <c r="Y43" s="33"/>
    </row>
    <row r="44" spans="2:25" s="6" customFormat="1" ht="63.6" customHeight="1" x14ac:dyDescent="0.3">
      <c r="B44" s="35"/>
      <c r="C44" s="35"/>
      <c r="D44" s="35"/>
      <c r="E44" s="35"/>
      <c r="F44" s="35"/>
      <c r="G44" s="35"/>
      <c r="H44" s="35"/>
      <c r="I44" s="35"/>
      <c r="J44" s="35"/>
      <c r="K44" s="35"/>
      <c r="L44" s="35"/>
      <c r="M44" s="35"/>
      <c r="N44" s="35"/>
      <c r="O44" s="35"/>
      <c r="P44" s="35"/>
      <c r="Q44" s="35"/>
      <c r="R44" s="157"/>
      <c r="S44" s="157"/>
      <c r="T44" s="393" t="s">
        <v>11</v>
      </c>
      <c r="U44" s="393"/>
      <c r="V44" s="54">
        <f>V43</f>
        <v>378386.4800000001</v>
      </c>
    </row>
    <row r="64" ht="13.95" customHeight="1" x14ac:dyDescent="0.3"/>
    <row r="65" spans="20:20" ht="13.95" customHeight="1" x14ac:dyDescent="0.3"/>
    <row r="66" spans="20:20" ht="13.95" customHeight="1" x14ac:dyDescent="0.3"/>
    <row r="67" spans="20:20" ht="13.95" customHeight="1" x14ac:dyDescent="0.3"/>
    <row r="68" spans="20:20" ht="13.95" customHeight="1" x14ac:dyDescent="0.3"/>
    <row r="69" spans="20:20" ht="14.4" customHeight="1" x14ac:dyDescent="0.3"/>
    <row r="79" spans="20:20" ht="15" x14ac:dyDescent="0.3">
      <c r="T79" s="6"/>
    </row>
    <row r="80" spans="20:20" ht="15" x14ac:dyDescent="0.3">
      <c r="T80" s="6"/>
    </row>
    <row r="81" spans="20:20" ht="15" x14ac:dyDescent="0.3">
      <c r="T81" s="6"/>
    </row>
    <row r="82" spans="20:20" ht="15" x14ac:dyDescent="0.3">
      <c r="T82" s="6"/>
    </row>
    <row r="83" spans="20:20" ht="15" customHeight="1" x14ac:dyDescent="0.3">
      <c r="T83" s="6"/>
    </row>
    <row r="84" spans="20:20" ht="15" x14ac:dyDescent="0.3">
      <c r="T84" s="6"/>
    </row>
    <row r="85" spans="20:20" ht="15" customHeight="1" x14ac:dyDescent="0.3">
      <c r="T85" s="6"/>
    </row>
    <row r="86" spans="20:20" ht="15" x14ac:dyDescent="0.3">
      <c r="T86" s="6"/>
    </row>
    <row r="87" spans="20:20" ht="15" customHeight="1" x14ac:dyDescent="0.3">
      <c r="T87" s="6"/>
    </row>
    <row r="89" spans="20:20" ht="15" customHeight="1" x14ac:dyDescent="0.3"/>
    <row r="91" spans="20:20" ht="15" customHeight="1" x14ac:dyDescent="0.3"/>
    <row r="93" spans="20:20" ht="15" customHeight="1" x14ac:dyDescent="0.3"/>
  </sheetData>
  <mergeCells count="108">
    <mergeCell ref="B32:W32"/>
    <mergeCell ref="R37:S37"/>
    <mergeCell ref="T37:U37"/>
    <mergeCell ref="B33:W33"/>
    <mergeCell ref="B34:B36"/>
    <mergeCell ref="C34:F34"/>
    <mergeCell ref="C35:F36"/>
    <mergeCell ref="G35:G36"/>
    <mergeCell ref="H35:H36"/>
    <mergeCell ref="I35:I36"/>
    <mergeCell ref="W35:W36"/>
    <mergeCell ref="U30:V30"/>
    <mergeCell ref="B31:D31"/>
    <mergeCell ref="E31:H31"/>
    <mergeCell ref="I31:L31"/>
    <mergeCell ref="M31:P31"/>
    <mergeCell ref="Q31:R31"/>
    <mergeCell ref="S31:T31"/>
    <mergeCell ref="U31:V31"/>
    <mergeCell ref="B30:D30"/>
    <mergeCell ref="E30:H30"/>
    <mergeCell ref="I30:L30"/>
    <mergeCell ref="M30:P30"/>
    <mergeCell ref="Q30:R30"/>
    <mergeCell ref="S30:T30"/>
    <mergeCell ref="U27:V27"/>
    <mergeCell ref="B24:I24"/>
    <mergeCell ref="J24:M24"/>
    <mergeCell ref="T24:V25"/>
    <mergeCell ref="B25:I25"/>
    <mergeCell ref="J25:M25"/>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B21:L21"/>
    <mergeCell ref="M21:V21"/>
    <mergeCell ref="B22:L22"/>
    <mergeCell ref="M22:V22"/>
    <mergeCell ref="B23:M23"/>
    <mergeCell ref="T23:V23"/>
    <mergeCell ref="B17:V17"/>
    <mergeCell ref="B18:L18"/>
    <mergeCell ref="M18:V18"/>
    <mergeCell ref="B19:L19"/>
    <mergeCell ref="M19:V19"/>
    <mergeCell ref="B20:V20"/>
    <mergeCell ref="B13:L13"/>
    <mergeCell ref="M13:V13"/>
    <mergeCell ref="B14:V14"/>
    <mergeCell ref="B15:L15"/>
    <mergeCell ref="M15:V15"/>
    <mergeCell ref="B16:L16"/>
    <mergeCell ref="M16:V16"/>
    <mergeCell ref="B9:I9"/>
    <mergeCell ref="J9:P9"/>
    <mergeCell ref="Q9:V9"/>
    <mergeCell ref="B10:V10"/>
    <mergeCell ref="B11:V11"/>
    <mergeCell ref="B12:L12"/>
    <mergeCell ref="M12:V12"/>
    <mergeCell ref="B6:L6"/>
    <mergeCell ref="M6:V6"/>
    <mergeCell ref="B7:V7"/>
    <mergeCell ref="B8:I8"/>
    <mergeCell ref="J8:P8"/>
    <mergeCell ref="Q8:V8"/>
    <mergeCell ref="B2:V2"/>
    <mergeCell ref="B3:L3"/>
    <mergeCell ref="M3:V3"/>
    <mergeCell ref="B4:L4"/>
    <mergeCell ref="M4:V4"/>
    <mergeCell ref="B5:L5"/>
    <mergeCell ref="M5:V5"/>
    <mergeCell ref="R44:S44"/>
    <mergeCell ref="T44:U44"/>
    <mergeCell ref="N23:O23"/>
    <mergeCell ref="P23:Q23"/>
    <mergeCell ref="R23:S23"/>
    <mergeCell ref="N24:O25"/>
    <mergeCell ref="P24:Q25"/>
    <mergeCell ref="R24:S25"/>
    <mergeCell ref="B39:W39"/>
    <mergeCell ref="B40:W40"/>
    <mergeCell ref="B41:B43"/>
    <mergeCell ref="C41:F41"/>
    <mergeCell ref="C42:F43"/>
    <mergeCell ref="G42:G43"/>
    <mergeCell ref="H42:H43"/>
    <mergeCell ref="I42:I43"/>
    <mergeCell ref="W42:W43"/>
    <mergeCell ref="B26:V26"/>
    <mergeCell ref="B27:D27"/>
    <mergeCell ref="E27:H27"/>
    <mergeCell ref="I27:L27"/>
    <mergeCell ref="M27:P27"/>
    <mergeCell ref="Q27:R27"/>
    <mergeCell ref="S27:T27"/>
  </mergeCells>
  <printOptions horizontalCentered="1"/>
  <pageMargins left="0.23622047244094491" right="0.15748031496062992" top="1.1023622047244095" bottom="0.19685039370078741" header="0.15748031496062992" footer="0.15748031496062992"/>
  <pageSetup scale="28" fitToHeight="0" orientation="landscape" horizontalDpi="300" verticalDpi="300" r:id="rId1"/>
  <headerFooter scaleWithDoc="0">
    <oddHeader>&amp;C&amp;G</oddHeader>
    <oddFooter>&amp;C&amp;G</oddFooter>
  </headerFooter>
  <rowBreaks count="2" manualBreakCount="2">
    <brk id="25" min="1" max="22" man="1"/>
    <brk id="31" min="1" max="22" man="1"/>
  </rowBreaks>
  <legacyDrawingHF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FF0000"/>
  </sheetPr>
  <dimension ref="A2:K14"/>
  <sheetViews>
    <sheetView view="pageBreakPreview" topLeftCell="B1" zoomScaleNormal="100" zoomScaleSheetLayoutView="100" workbookViewId="0">
      <selection activeCell="C25" sqref="C25"/>
    </sheetView>
  </sheetViews>
  <sheetFormatPr baseColWidth="10" defaultColWidth="11.44140625" defaultRowHeight="13.8" x14ac:dyDescent="0.25"/>
  <cols>
    <col min="1" max="1" width="2.109375" style="3" hidden="1" customWidth="1"/>
    <col min="2" max="2" width="11.6640625" style="3" customWidth="1"/>
    <col min="3" max="3" width="11.44140625" style="3" customWidth="1"/>
    <col min="4" max="4" width="16.44140625" style="3" customWidth="1"/>
    <col min="5" max="5" width="12.109375" style="3" customWidth="1"/>
    <col min="6" max="8" width="11.44140625" style="3"/>
    <col min="9" max="9" width="13.33203125" style="3" customWidth="1"/>
    <col min="10" max="10" width="11.44140625" style="3"/>
    <col min="11" max="11" width="20.44140625" style="3" customWidth="1"/>
    <col min="12" max="16384" width="11.44140625" style="3"/>
  </cols>
  <sheetData>
    <row r="2" spans="2:11" ht="21" x14ac:dyDescent="0.25">
      <c r="C2" s="479" t="s">
        <v>945</v>
      </c>
      <c r="D2" s="479"/>
      <c r="E2" s="479"/>
      <c r="F2" s="479"/>
      <c r="G2" s="479"/>
      <c r="H2" s="479"/>
      <c r="I2" s="479"/>
    </row>
    <row r="3" spans="2:11" ht="17.399999999999999" customHeight="1" x14ac:dyDescent="0.25">
      <c r="C3" s="159" t="s">
        <v>498</v>
      </c>
      <c r="D3" s="159"/>
      <c r="E3" s="159"/>
      <c r="F3" s="159"/>
      <c r="G3" s="159"/>
      <c r="H3" s="159"/>
      <c r="I3" s="159"/>
    </row>
    <row r="4" spans="2:11" ht="79.95" customHeight="1" x14ac:dyDescent="0.25">
      <c r="B4" s="162" t="s">
        <v>500</v>
      </c>
      <c r="C4" s="162"/>
      <c r="D4" s="162"/>
      <c r="E4" s="162"/>
      <c r="F4" s="162"/>
      <c r="G4" s="162"/>
      <c r="H4" s="162"/>
      <c r="I4" s="162"/>
      <c r="J4" s="162"/>
      <c r="K4" s="162"/>
    </row>
    <row r="5" spans="2:11" ht="1.2" customHeight="1" x14ac:dyDescent="0.25">
      <c r="B5" s="10"/>
      <c r="C5" s="82"/>
      <c r="D5" s="82"/>
      <c r="E5" s="82"/>
      <c r="F5" s="82"/>
      <c r="G5" s="82"/>
      <c r="H5" s="82"/>
      <c r="I5" s="82"/>
      <c r="J5" s="82"/>
      <c r="K5" s="82"/>
    </row>
    <row r="6" spans="2:11" ht="20.25" customHeight="1" x14ac:dyDescent="0.25">
      <c r="B6" s="11" t="s">
        <v>946</v>
      </c>
      <c r="C6" s="12"/>
      <c r="D6" s="12"/>
      <c r="E6" s="12"/>
      <c r="F6" s="12"/>
      <c r="G6" s="12"/>
      <c r="H6" s="12"/>
      <c r="I6" s="12"/>
      <c r="J6" s="12"/>
    </row>
    <row r="7" spans="2:11" ht="46.2" customHeight="1" x14ac:dyDescent="0.25">
      <c r="B7" s="160" t="s">
        <v>499</v>
      </c>
      <c r="C7" s="160"/>
      <c r="D7" s="160"/>
      <c r="E7" s="160"/>
      <c r="F7" s="160"/>
      <c r="G7" s="160"/>
      <c r="H7" s="160"/>
      <c r="I7" s="160"/>
      <c r="J7" s="160"/>
      <c r="K7" s="160"/>
    </row>
    <row r="8" spans="2:11" ht="6.75" customHeight="1" x14ac:dyDescent="0.25"/>
    <row r="9" spans="2:11" ht="20.399999999999999" customHeight="1" x14ac:dyDescent="0.3">
      <c r="B9" s="15" t="s">
        <v>947</v>
      </c>
    </row>
    <row r="10" spans="2:11" ht="19.95" customHeight="1" x14ac:dyDescent="0.25">
      <c r="B10" s="13" t="s">
        <v>503</v>
      </c>
    </row>
    <row r="11" spans="2:11" ht="19.95" customHeight="1" x14ac:dyDescent="0.25">
      <c r="B11" s="13" t="s">
        <v>502</v>
      </c>
    </row>
    <row r="12" spans="2:11" ht="20.25" customHeight="1" x14ac:dyDescent="0.25">
      <c r="B12" s="13" t="s">
        <v>501</v>
      </c>
    </row>
    <row r="13" spans="2:11" ht="20.25" customHeight="1" x14ac:dyDescent="0.25">
      <c r="B13" s="13" t="s">
        <v>504</v>
      </c>
    </row>
    <row r="14" spans="2:11" ht="20.25" customHeight="1" x14ac:dyDescent="0.25">
      <c r="B14" s="13" t="s">
        <v>505</v>
      </c>
    </row>
  </sheetData>
  <mergeCells count="4">
    <mergeCell ref="C2:I2"/>
    <mergeCell ref="C3:I3"/>
    <mergeCell ref="B4:K4"/>
    <mergeCell ref="B7:K7"/>
  </mergeCells>
  <printOptions horizontalCentered="1"/>
  <pageMargins left="0.59055118110236227" right="0.70866141732283472" top="0.86614173228346458" bottom="1.1811023622047245" header="0.27559055118110237" footer="0.19685039370078741"/>
  <pageSetup scale="86" orientation="landscape" r:id="rId1"/>
  <headerFooter>
    <oddHeader>&amp;C&amp;G</oddHeader>
    <oddFooter>&amp;C&amp;G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B4:J24"/>
  <sheetViews>
    <sheetView view="pageBreakPreview" zoomScale="70" zoomScaleNormal="100" zoomScaleSheetLayoutView="70" workbookViewId="0">
      <selection activeCell="B16" sqref="B16:J21"/>
    </sheetView>
  </sheetViews>
  <sheetFormatPr baseColWidth="10" defaultColWidth="11.44140625" defaultRowHeight="13.8" x14ac:dyDescent="0.25"/>
  <cols>
    <col min="1" max="16384" width="11.44140625" style="3"/>
  </cols>
  <sheetData>
    <row r="4" spans="2:10" ht="21" customHeight="1" x14ac:dyDescent="0.25">
      <c r="C4" s="157" t="s">
        <v>55</v>
      </c>
      <c r="D4" s="157"/>
      <c r="E4" s="157"/>
      <c r="F4" s="157"/>
      <c r="G4" s="157"/>
      <c r="H4" s="157"/>
      <c r="I4" s="157"/>
    </row>
    <row r="5" spans="2:10" ht="15" customHeight="1" x14ac:dyDescent="0.25">
      <c r="C5" s="159"/>
      <c r="D5" s="159"/>
      <c r="E5" s="159"/>
      <c r="F5" s="159"/>
      <c r="G5" s="159"/>
      <c r="H5" s="159"/>
      <c r="I5" s="159"/>
    </row>
    <row r="6" spans="2:10" ht="25.5" customHeight="1" x14ac:dyDescent="0.25">
      <c r="B6" s="162" t="s">
        <v>107</v>
      </c>
      <c r="C6" s="162"/>
      <c r="D6" s="162"/>
      <c r="E6" s="162"/>
      <c r="F6" s="162"/>
      <c r="G6" s="162"/>
      <c r="H6" s="162"/>
      <c r="I6" s="162"/>
      <c r="J6" s="162"/>
    </row>
    <row r="7" spans="2:10" ht="25.5" customHeight="1" x14ac:dyDescent="0.25">
      <c r="B7" s="162"/>
      <c r="C7" s="162"/>
      <c r="D7" s="162"/>
      <c r="E7" s="162"/>
      <c r="F7" s="162"/>
      <c r="G7" s="162"/>
      <c r="H7" s="162"/>
      <c r="I7" s="162"/>
      <c r="J7" s="162"/>
    </row>
    <row r="8" spans="2:10" ht="25.5" customHeight="1" x14ac:dyDescent="0.25">
      <c r="B8" s="162"/>
      <c r="C8" s="162"/>
      <c r="D8" s="162"/>
      <c r="E8" s="162"/>
      <c r="F8" s="162"/>
      <c r="G8" s="162"/>
      <c r="H8" s="162"/>
      <c r="I8" s="162"/>
      <c r="J8" s="162"/>
    </row>
    <row r="9" spans="2:10" ht="25.5" customHeight="1" x14ac:dyDescent="0.25">
      <c r="B9" s="162"/>
      <c r="C9" s="162"/>
      <c r="D9" s="162"/>
      <c r="E9" s="162"/>
      <c r="F9" s="162"/>
      <c r="G9" s="162"/>
      <c r="H9" s="162"/>
      <c r="I9" s="162"/>
      <c r="J9" s="162"/>
    </row>
    <row r="10" spans="2:10" ht="25.5" customHeight="1" x14ac:dyDescent="0.25">
      <c r="B10" s="162"/>
      <c r="C10" s="162"/>
      <c r="D10" s="162"/>
      <c r="E10" s="162"/>
      <c r="F10" s="162"/>
      <c r="G10" s="162"/>
      <c r="H10" s="162"/>
      <c r="I10" s="162"/>
      <c r="J10" s="162"/>
    </row>
    <row r="11" spans="2:10" ht="25.5" customHeight="1" x14ac:dyDescent="0.25">
      <c r="B11" s="162"/>
      <c r="C11" s="162"/>
      <c r="D11" s="162"/>
      <c r="E11" s="162"/>
      <c r="F11" s="162"/>
      <c r="G11" s="162"/>
      <c r="H11" s="162"/>
      <c r="I11" s="162"/>
      <c r="J11" s="162"/>
    </row>
    <row r="12" spans="2:10" ht="25.5" customHeight="1" x14ac:dyDescent="0.25">
      <c r="B12" s="162"/>
      <c r="C12" s="162"/>
      <c r="D12" s="162"/>
      <c r="E12" s="162"/>
      <c r="F12" s="162"/>
      <c r="G12" s="162"/>
      <c r="H12" s="162"/>
      <c r="I12" s="162"/>
      <c r="J12" s="162"/>
    </row>
    <row r="13" spans="2:10" ht="15.75" customHeight="1" x14ac:dyDescent="0.25">
      <c r="B13" s="17"/>
      <c r="C13" s="17"/>
      <c r="D13" s="17"/>
      <c r="E13" s="17"/>
      <c r="F13" s="17"/>
      <c r="G13" s="17"/>
      <c r="H13" s="17"/>
      <c r="I13" s="17"/>
      <c r="J13" s="17"/>
    </row>
    <row r="14" spans="2:10" ht="18.75" customHeight="1" x14ac:dyDescent="0.25">
      <c r="B14" s="17"/>
      <c r="C14" s="157" t="s">
        <v>56</v>
      </c>
      <c r="D14" s="157"/>
      <c r="E14" s="157"/>
      <c r="F14" s="157"/>
      <c r="G14" s="157"/>
      <c r="H14" s="157"/>
      <c r="I14" s="157"/>
      <c r="J14" s="17"/>
    </row>
    <row r="15" spans="2:10" ht="14.25" customHeight="1" x14ac:dyDescent="0.25">
      <c r="C15" s="4"/>
      <c r="D15" s="4"/>
      <c r="E15" s="4"/>
      <c r="F15" s="4"/>
      <c r="G15" s="4"/>
      <c r="H15" s="4"/>
      <c r="I15" s="4"/>
    </row>
    <row r="16" spans="2:10" ht="25.5" customHeight="1" x14ac:dyDescent="0.25">
      <c r="B16" s="160" t="s">
        <v>108</v>
      </c>
      <c r="C16" s="160"/>
      <c r="D16" s="160"/>
      <c r="E16" s="160"/>
      <c r="F16" s="160"/>
      <c r="G16" s="160"/>
      <c r="H16" s="160"/>
      <c r="I16" s="160"/>
      <c r="J16" s="160"/>
    </row>
    <row r="17" spans="2:10" ht="21.75" customHeight="1" x14ac:dyDescent="0.25">
      <c r="B17" s="160"/>
      <c r="C17" s="160"/>
      <c r="D17" s="160"/>
      <c r="E17" s="160"/>
      <c r="F17" s="160"/>
      <c r="G17" s="160"/>
      <c r="H17" s="160"/>
      <c r="I17" s="160"/>
      <c r="J17" s="160"/>
    </row>
    <row r="18" spans="2:10" ht="21.75" customHeight="1" x14ac:dyDescent="0.25">
      <c r="B18" s="160"/>
      <c r="C18" s="160"/>
      <c r="D18" s="160"/>
      <c r="E18" s="160"/>
      <c r="F18" s="160"/>
      <c r="G18" s="160"/>
      <c r="H18" s="160"/>
      <c r="I18" s="160"/>
      <c r="J18" s="160"/>
    </row>
    <row r="19" spans="2:10" ht="23.25" customHeight="1" x14ac:dyDescent="0.25">
      <c r="B19" s="160"/>
      <c r="C19" s="160"/>
      <c r="D19" s="160"/>
      <c r="E19" s="160"/>
      <c r="F19" s="160"/>
      <c r="G19" s="160"/>
      <c r="H19" s="160"/>
      <c r="I19" s="160"/>
      <c r="J19" s="160"/>
    </row>
    <row r="20" spans="2:10" ht="23.25" customHeight="1" x14ac:dyDescent="0.25">
      <c r="B20" s="160"/>
      <c r="C20" s="160"/>
      <c r="D20" s="160"/>
      <c r="E20" s="160"/>
      <c r="F20" s="160"/>
      <c r="G20" s="160"/>
      <c r="H20" s="160"/>
      <c r="I20" s="160"/>
      <c r="J20" s="160"/>
    </row>
    <row r="21" spans="2:10" ht="9" customHeight="1" x14ac:dyDescent="0.25">
      <c r="B21" s="160"/>
      <c r="C21" s="160"/>
      <c r="D21" s="160"/>
      <c r="E21" s="160"/>
      <c r="F21" s="160"/>
      <c r="G21" s="160"/>
      <c r="H21" s="160"/>
      <c r="I21" s="160"/>
      <c r="J21" s="160"/>
    </row>
    <row r="22" spans="2:10" ht="20.25" customHeight="1" x14ac:dyDescent="0.25">
      <c r="B22" s="31"/>
      <c r="C22" s="31"/>
      <c r="D22" s="31"/>
      <c r="E22" s="31"/>
      <c r="F22" s="31"/>
      <c r="G22" s="31"/>
      <c r="H22" s="31"/>
      <c r="I22" s="31"/>
      <c r="J22" s="31"/>
    </row>
    <row r="23" spans="2:10" ht="27" customHeight="1" x14ac:dyDescent="0.25">
      <c r="B23" s="31"/>
      <c r="C23" s="31"/>
      <c r="D23" s="31"/>
      <c r="E23" s="31"/>
      <c r="F23" s="31"/>
      <c r="G23" s="31"/>
      <c r="H23" s="31"/>
      <c r="I23" s="31"/>
      <c r="J23" s="31"/>
    </row>
    <row r="24" spans="2:10" ht="27" customHeight="1" x14ac:dyDescent="0.25">
      <c r="B24" s="31"/>
      <c r="C24" s="31"/>
      <c r="D24" s="31"/>
      <c r="E24" s="31"/>
      <c r="F24" s="31"/>
      <c r="G24" s="31"/>
      <c r="H24" s="31"/>
      <c r="I24" s="31"/>
      <c r="J24" s="31"/>
    </row>
  </sheetData>
  <mergeCells count="5">
    <mergeCell ref="C4:I4"/>
    <mergeCell ref="C5:I5"/>
    <mergeCell ref="B6:J12"/>
    <mergeCell ref="C14:I14"/>
    <mergeCell ref="B16:J21"/>
  </mergeCells>
  <printOptions horizontalCentered="1"/>
  <pageMargins left="0.70866141732283472" right="0.70866141732283472" top="1.1811023622047245" bottom="1.1811023622047245" header="0.31496062992125984" footer="0.31496062992125984"/>
  <pageSetup scale="89" orientation="landscape" r:id="rId1"/>
  <headerFooter>
    <oddHeader>&amp;C&amp;G</oddHeader>
    <oddFooter>&amp;C&amp;G</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4"/>
  </sheetPr>
  <dimension ref="B1:Y133"/>
  <sheetViews>
    <sheetView showGridLines="0" view="pageBreakPreview" topLeftCell="H1" zoomScale="50" zoomScaleNormal="90" zoomScaleSheetLayoutView="50" workbookViewId="0">
      <selection activeCell="J81" sqref="J81:U81"/>
    </sheetView>
  </sheetViews>
  <sheetFormatPr baseColWidth="10" defaultColWidth="11.44140625" defaultRowHeight="13.8" x14ac:dyDescent="0.3"/>
  <cols>
    <col min="1" max="1" width="0.88671875" style="18" customWidth="1"/>
    <col min="2" max="2" width="7.109375" style="18" customWidth="1"/>
    <col min="3" max="3" width="9.88671875" style="18" customWidth="1"/>
    <col min="4" max="4" width="18.88671875" style="18" customWidth="1"/>
    <col min="5" max="8" width="17" style="18" customWidth="1"/>
    <col min="9" max="9" width="20" style="18" customWidth="1"/>
    <col min="10" max="10" width="24.5546875" style="18" customWidth="1"/>
    <col min="11" max="11" width="24.33203125" style="18" customWidth="1"/>
    <col min="12" max="21" width="20.5546875" style="18" customWidth="1"/>
    <col min="22" max="22" width="30.88671875" style="18" customWidth="1"/>
    <col min="23" max="23" width="28.109375" style="18" customWidth="1"/>
    <col min="24" max="25" width="11.5546875" style="18" bestFit="1" customWidth="1"/>
    <col min="26" max="16384" width="11.44140625" style="18"/>
  </cols>
  <sheetData>
    <row r="1" spans="2:23" ht="9" customHeight="1" x14ac:dyDescent="0.3"/>
    <row r="2" spans="2:23" s="6" customFormat="1" ht="51.6" customHeight="1" x14ac:dyDescent="0.3">
      <c r="B2" s="292" t="s">
        <v>0</v>
      </c>
      <c r="C2" s="292"/>
      <c r="D2" s="292"/>
      <c r="E2" s="292"/>
      <c r="F2" s="292"/>
      <c r="G2" s="292"/>
      <c r="H2" s="292"/>
      <c r="I2" s="292"/>
      <c r="J2" s="292"/>
      <c r="K2" s="292"/>
      <c r="L2" s="292"/>
      <c r="M2" s="292"/>
      <c r="N2" s="292"/>
      <c r="O2" s="292"/>
      <c r="P2" s="292"/>
      <c r="Q2" s="292"/>
      <c r="R2" s="292"/>
      <c r="S2" s="292"/>
      <c r="T2" s="292"/>
      <c r="U2" s="292"/>
      <c r="V2" s="292"/>
      <c r="W2" s="144"/>
    </row>
    <row r="3" spans="2:23" s="6" customFormat="1" ht="35.4" customHeight="1" x14ac:dyDescent="0.3">
      <c r="B3" s="432" t="s">
        <v>2</v>
      </c>
      <c r="C3" s="432"/>
      <c r="D3" s="432"/>
      <c r="E3" s="432"/>
      <c r="F3" s="432"/>
      <c r="G3" s="432"/>
      <c r="H3" s="432"/>
      <c r="I3" s="432"/>
      <c r="J3" s="432"/>
      <c r="K3" s="432"/>
      <c r="L3" s="432"/>
      <c r="M3" s="432" t="s">
        <v>1</v>
      </c>
      <c r="N3" s="432"/>
      <c r="O3" s="432"/>
      <c r="P3" s="432"/>
      <c r="Q3" s="432"/>
      <c r="R3" s="432"/>
      <c r="S3" s="432"/>
      <c r="T3" s="432"/>
      <c r="U3" s="432"/>
      <c r="V3" s="432"/>
      <c r="W3" s="144"/>
    </row>
    <row r="4" spans="2:23" s="6" customFormat="1" ht="51.6" customHeight="1" x14ac:dyDescent="0.3">
      <c r="B4" s="332" t="s">
        <v>124</v>
      </c>
      <c r="C4" s="332"/>
      <c r="D4" s="332"/>
      <c r="E4" s="332"/>
      <c r="F4" s="332"/>
      <c r="G4" s="332"/>
      <c r="H4" s="332"/>
      <c r="I4" s="332"/>
      <c r="J4" s="332"/>
      <c r="K4" s="332"/>
      <c r="L4" s="332"/>
      <c r="M4" s="332" t="s">
        <v>454</v>
      </c>
      <c r="N4" s="332"/>
      <c r="O4" s="332"/>
      <c r="P4" s="332"/>
      <c r="Q4" s="332"/>
      <c r="R4" s="332"/>
      <c r="S4" s="332"/>
      <c r="T4" s="332"/>
      <c r="U4" s="332"/>
      <c r="V4" s="332"/>
      <c r="W4" s="144"/>
    </row>
    <row r="5" spans="2:23" s="6" customFormat="1" ht="35.4" customHeight="1" x14ac:dyDescent="0.3">
      <c r="B5" s="432" t="s">
        <v>3</v>
      </c>
      <c r="C5" s="432"/>
      <c r="D5" s="432"/>
      <c r="E5" s="432"/>
      <c r="F5" s="432"/>
      <c r="G5" s="432"/>
      <c r="H5" s="432"/>
      <c r="I5" s="432"/>
      <c r="J5" s="432"/>
      <c r="K5" s="432"/>
      <c r="L5" s="432"/>
      <c r="M5" s="432" t="s">
        <v>427</v>
      </c>
      <c r="N5" s="432"/>
      <c r="O5" s="432"/>
      <c r="P5" s="432"/>
      <c r="Q5" s="432"/>
      <c r="R5" s="432"/>
      <c r="S5" s="432"/>
      <c r="T5" s="432"/>
      <c r="U5" s="432"/>
      <c r="V5" s="432"/>
      <c r="W5" s="144"/>
    </row>
    <row r="6" spans="2:23" s="6" customFormat="1" ht="46.95" customHeight="1" x14ac:dyDescent="0.3">
      <c r="B6" s="329" t="s">
        <v>882</v>
      </c>
      <c r="C6" s="329"/>
      <c r="D6" s="329"/>
      <c r="E6" s="329"/>
      <c r="F6" s="329"/>
      <c r="G6" s="329"/>
      <c r="H6" s="329"/>
      <c r="I6" s="329"/>
      <c r="J6" s="329"/>
      <c r="K6" s="329"/>
      <c r="L6" s="329"/>
      <c r="M6" s="332" t="s">
        <v>130</v>
      </c>
      <c r="N6" s="332"/>
      <c r="O6" s="332"/>
      <c r="P6" s="332"/>
      <c r="Q6" s="332"/>
      <c r="R6" s="332"/>
      <c r="S6" s="332"/>
      <c r="T6" s="332"/>
      <c r="U6" s="332"/>
      <c r="V6" s="332"/>
      <c r="W6" s="144"/>
    </row>
    <row r="7" spans="2:23" s="6" customFormat="1" ht="51.6" customHeight="1" x14ac:dyDescent="0.3">
      <c r="B7" s="214" t="s">
        <v>10</v>
      </c>
      <c r="C7" s="214"/>
      <c r="D7" s="214"/>
      <c r="E7" s="214"/>
      <c r="F7" s="214"/>
      <c r="G7" s="214"/>
      <c r="H7" s="214"/>
      <c r="I7" s="214"/>
      <c r="J7" s="214"/>
      <c r="K7" s="214"/>
      <c r="L7" s="214"/>
      <c r="M7" s="214"/>
      <c r="N7" s="214"/>
      <c r="O7" s="214"/>
      <c r="P7" s="214"/>
      <c r="Q7" s="214"/>
      <c r="R7" s="214"/>
      <c r="S7" s="214"/>
      <c r="T7" s="214"/>
      <c r="U7" s="214"/>
      <c r="V7" s="214"/>
      <c r="W7" s="144"/>
    </row>
    <row r="8" spans="2:23" s="6" customFormat="1" ht="35.4" customHeight="1" x14ac:dyDescent="0.3">
      <c r="B8" s="429" t="s">
        <v>430</v>
      </c>
      <c r="C8" s="429"/>
      <c r="D8" s="429"/>
      <c r="E8" s="429"/>
      <c r="F8" s="429"/>
      <c r="G8" s="429"/>
      <c r="H8" s="429"/>
      <c r="I8" s="429"/>
      <c r="J8" s="429" t="s">
        <v>431</v>
      </c>
      <c r="K8" s="429"/>
      <c r="L8" s="429"/>
      <c r="M8" s="429"/>
      <c r="N8" s="429"/>
      <c r="O8" s="429"/>
      <c r="P8" s="429"/>
      <c r="Q8" s="429" t="s">
        <v>432</v>
      </c>
      <c r="R8" s="429"/>
      <c r="S8" s="429"/>
      <c r="T8" s="429"/>
      <c r="U8" s="429"/>
      <c r="V8" s="429"/>
      <c r="W8" s="144"/>
    </row>
    <row r="9" spans="2:23" s="6" customFormat="1" ht="42.6" customHeight="1" x14ac:dyDescent="0.3">
      <c r="B9" s="329" t="s">
        <v>34</v>
      </c>
      <c r="C9" s="329"/>
      <c r="D9" s="329"/>
      <c r="E9" s="329"/>
      <c r="F9" s="329"/>
      <c r="G9" s="329"/>
      <c r="H9" s="329"/>
      <c r="I9" s="329"/>
      <c r="J9" s="329" t="s">
        <v>506</v>
      </c>
      <c r="K9" s="329"/>
      <c r="L9" s="329"/>
      <c r="M9" s="329"/>
      <c r="N9" s="329"/>
      <c r="O9" s="329"/>
      <c r="P9" s="329"/>
      <c r="Q9" s="329" t="s">
        <v>507</v>
      </c>
      <c r="R9" s="329"/>
      <c r="S9" s="329"/>
      <c r="T9" s="329"/>
      <c r="U9" s="329"/>
      <c r="V9" s="329"/>
      <c r="W9" s="144"/>
    </row>
    <row r="10" spans="2:23" s="6" customFormat="1" ht="51.6" customHeight="1" x14ac:dyDescent="0.3">
      <c r="B10" s="214" t="s">
        <v>4</v>
      </c>
      <c r="C10" s="214"/>
      <c r="D10" s="214"/>
      <c r="E10" s="214"/>
      <c r="F10" s="214"/>
      <c r="G10" s="214"/>
      <c r="H10" s="214"/>
      <c r="I10" s="214"/>
      <c r="J10" s="214"/>
      <c r="K10" s="214"/>
      <c r="L10" s="214"/>
      <c r="M10" s="214"/>
      <c r="N10" s="214"/>
      <c r="O10" s="214"/>
      <c r="P10" s="214"/>
      <c r="Q10" s="214"/>
      <c r="R10" s="214"/>
      <c r="S10" s="214"/>
      <c r="T10" s="214"/>
      <c r="U10" s="214"/>
      <c r="V10" s="214"/>
      <c r="W10" s="144"/>
    </row>
    <row r="11" spans="2:23" s="6" customFormat="1" ht="35.4" customHeight="1" x14ac:dyDescent="0.3">
      <c r="B11" s="432" t="s">
        <v>5</v>
      </c>
      <c r="C11" s="432"/>
      <c r="D11" s="432"/>
      <c r="E11" s="432"/>
      <c r="F11" s="432"/>
      <c r="G11" s="432"/>
      <c r="H11" s="432"/>
      <c r="I11" s="432"/>
      <c r="J11" s="432"/>
      <c r="K11" s="432"/>
      <c r="L11" s="432"/>
      <c r="M11" s="432"/>
      <c r="N11" s="432"/>
      <c r="O11" s="432"/>
      <c r="P11" s="432"/>
      <c r="Q11" s="432"/>
      <c r="R11" s="432"/>
      <c r="S11" s="432"/>
      <c r="T11" s="432"/>
      <c r="U11" s="432"/>
      <c r="V11" s="432"/>
      <c r="W11" s="144"/>
    </row>
    <row r="12" spans="2:23" s="6" customFormat="1" ht="31.95" customHeight="1" x14ac:dyDescent="0.3">
      <c r="B12" s="432" t="s">
        <v>122</v>
      </c>
      <c r="C12" s="432"/>
      <c r="D12" s="432"/>
      <c r="E12" s="432"/>
      <c r="F12" s="432"/>
      <c r="G12" s="432"/>
      <c r="H12" s="432"/>
      <c r="I12" s="432"/>
      <c r="J12" s="432"/>
      <c r="K12" s="432"/>
      <c r="L12" s="432"/>
      <c r="M12" s="432" t="s">
        <v>123</v>
      </c>
      <c r="N12" s="432"/>
      <c r="O12" s="432"/>
      <c r="P12" s="432"/>
      <c r="Q12" s="432"/>
      <c r="R12" s="432"/>
      <c r="S12" s="432"/>
      <c r="T12" s="432"/>
      <c r="U12" s="432"/>
      <c r="V12" s="432"/>
      <c r="W12" s="144"/>
    </row>
    <row r="13" spans="2:23" s="6" customFormat="1" ht="60.75" customHeight="1" x14ac:dyDescent="0.3">
      <c r="B13" s="329" t="s">
        <v>861</v>
      </c>
      <c r="C13" s="329"/>
      <c r="D13" s="329"/>
      <c r="E13" s="329"/>
      <c r="F13" s="329"/>
      <c r="G13" s="329"/>
      <c r="H13" s="329"/>
      <c r="I13" s="329"/>
      <c r="J13" s="329"/>
      <c r="K13" s="329"/>
      <c r="L13" s="329"/>
      <c r="M13" s="329" t="s">
        <v>576</v>
      </c>
      <c r="N13" s="329"/>
      <c r="O13" s="329"/>
      <c r="P13" s="329"/>
      <c r="Q13" s="329"/>
      <c r="R13" s="329"/>
      <c r="S13" s="329"/>
      <c r="T13" s="329"/>
      <c r="U13" s="329"/>
      <c r="V13" s="329"/>
      <c r="W13" s="144"/>
    </row>
    <row r="14" spans="2:23" s="6" customFormat="1" ht="35.4" customHeight="1" x14ac:dyDescent="0.3">
      <c r="B14" s="429" t="s">
        <v>6</v>
      </c>
      <c r="C14" s="429"/>
      <c r="D14" s="429"/>
      <c r="E14" s="429"/>
      <c r="F14" s="429"/>
      <c r="G14" s="429"/>
      <c r="H14" s="429"/>
      <c r="I14" s="429"/>
      <c r="J14" s="429"/>
      <c r="K14" s="429"/>
      <c r="L14" s="429"/>
      <c r="M14" s="429"/>
      <c r="N14" s="429"/>
      <c r="O14" s="429"/>
      <c r="P14" s="429"/>
      <c r="Q14" s="429"/>
      <c r="R14" s="429"/>
      <c r="S14" s="429"/>
      <c r="T14" s="429"/>
      <c r="U14" s="429"/>
      <c r="V14" s="429"/>
      <c r="W14" s="144"/>
    </row>
    <row r="15" spans="2:23" s="6" customFormat="1" ht="31.95" customHeight="1" x14ac:dyDescent="0.3">
      <c r="B15" s="429" t="s">
        <v>122</v>
      </c>
      <c r="C15" s="429"/>
      <c r="D15" s="429"/>
      <c r="E15" s="429"/>
      <c r="F15" s="429"/>
      <c r="G15" s="429"/>
      <c r="H15" s="429"/>
      <c r="I15" s="429"/>
      <c r="J15" s="429"/>
      <c r="K15" s="429"/>
      <c r="L15" s="429"/>
      <c r="M15" s="429" t="s">
        <v>123</v>
      </c>
      <c r="N15" s="429"/>
      <c r="O15" s="429"/>
      <c r="P15" s="429"/>
      <c r="Q15" s="429"/>
      <c r="R15" s="429"/>
      <c r="S15" s="429"/>
      <c r="T15" s="429"/>
      <c r="U15" s="429"/>
      <c r="V15" s="429"/>
      <c r="W15" s="144"/>
    </row>
    <row r="16" spans="2:23" s="6" customFormat="1" ht="93" customHeight="1" x14ac:dyDescent="0.3">
      <c r="B16" s="329" t="s">
        <v>767</v>
      </c>
      <c r="C16" s="329"/>
      <c r="D16" s="329"/>
      <c r="E16" s="329"/>
      <c r="F16" s="329"/>
      <c r="G16" s="329"/>
      <c r="H16" s="329"/>
      <c r="I16" s="329"/>
      <c r="J16" s="329"/>
      <c r="K16" s="329"/>
      <c r="L16" s="329"/>
      <c r="M16" s="329" t="s">
        <v>634</v>
      </c>
      <c r="N16" s="329"/>
      <c r="O16" s="329"/>
      <c r="P16" s="329"/>
      <c r="Q16" s="329"/>
      <c r="R16" s="329"/>
      <c r="S16" s="329"/>
      <c r="T16" s="329"/>
      <c r="U16" s="329"/>
      <c r="V16" s="329"/>
      <c r="W16" s="144"/>
    </row>
    <row r="17" spans="2:25" s="6" customFormat="1" ht="35.4" customHeight="1" x14ac:dyDescent="0.3">
      <c r="B17" s="429" t="s">
        <v>7</v>
      </c>
      <c r="C17" s="429"/>
      <c r="D17" s="429"/>
      <c r="E17" s="429"/>
      <c r="F17" s="429"/>
      <c r="G17" s="429"/>
      <c r="H17" s="429"/>
      <c r="I17" s="429"/>
      <c r="J17" s="429"/>
      <c r="K17" s="429"/>
      <c r="L17" s="429"/>
      <c r="M17" s="429"/>
      <c r="N17" s="429"/>
      <c r="O17" s="429"/>
      <c r="P17" s="429"/>
      <c r="Q17" s="429"/>
      <c r="R17" s="429"/>
      <c r="S17" s="429"/>
      <c r="T17" s="429"/>
      <c r="U17" s="429"/>
      <c r="V17" s="429"/>
      <c r="W17" s="144"/>
    </row>
    <row r="18" spans="2:25" s="6" customFormat="1" ht="31.95" customHeight="1" x14ac:dyDescent="0.3">
      <c r="B18" s="429" t="s">
        <v>122</v>
      </c>
      <c r="C18" s="429"/>
      <c r="D18" s="429"/>
      <c r="E18" s="429"/>
      <c r="F18" s="429"/>
      <c r="G18" s="429"/>
      <c r="H18" s="429"/>
      <c r="I18" s="429"/>
      <c r="J18" s="429"/>
      <c r="K18" s="429"/>
      <c r="L18" s="429"/>
      <c r="M18" s="429" t="s">
        <v>123</v>
      </c>
      <c r="N18" s="429"/>
      <c r="O18" s="429"/>
      <c r="P18" s="429"/>
      <c r="Q18" s="429"/>
      <c r="R18" s="429"/>
      <c r="S18" s="429"/>
      <c r="T18" s="429"/>
      <c r="U18" s="429"/>
      <c r="V18" s="429"/>
      <c r="W18" s="144"/>
    </row>
    <row r="19" spans="2:25" s="6" customFormat="1" ht="54.6" customHeight="1" x14ac:dyDescent="0.3">
      <c r="B19" s="329" t="s">
        <v>883</v>
      </c>
      <c r="C19" s="329"/>
      <c r="D19" s="329"/>
      <c r="E19" s="329"/>
      <c r="F19" s="329"/>
      <c r="G19" s="329"/>
      <c r="H19" s="329"/>
      <c r="I19" s="329"/>
      <c r="J19" s="329"/>
      <c r="K19" s="329"/>
      <c r="L19" s="329"/>
      <c r="M19" s="329" t="s">
        <v>742</v>
      </c>
      <c r="N19" s="329"/>
      <c r="O19" s="329"/>
      <c r="P19" s="329"/>
      <c r="Q19" s="329"/>
      <c r="R19" s="329"/>
      <c r="S19" s="329"/>
      <c r="T19" s="329"/>
      <c r="U19" s="329"/>
      <c r="V19" s="329"/>
      <c r="W19" s="144"/>
    </row>
    <row r="20" spans="2:25" s="6" customFormat="1" ht="35.4" customHeight="1" x14ac:dyDescent="0.3">
      <c r="B20" s="429" t="s">
        <v>8</v>
      </c>
      <c r="C20" s="429"/>
      <c r="D20" s="429"/>
      <c r="E20" s="429"/>
      <c r="F20" s="429"/>
      <c r="G20" s="429"/>
      <c r="H20" s="429"/>
      <c r="I20" s="429"/>
      <c r="J20" s="429"/>
      <c r="K20" s="429"/>
      <c r="L20" s="429"/>
      <c r="M20" s="429"/>
      <c r="N20" s="429"/>
      <c r="O20" s="429"/>
      <c r="P20" s="429"/>
      <c r="Q20" s="429"/>
      <c r="R20" s="429"/>
      <c r="S20" s="429"/>
      <c r="T20" s="429"/>
      <c r="U20" s="429"/>
      <c r="V20" s="429"/>
      <c r="W20" s="144"/>
    </row>
    <row r="21" spans="2:25" s="6" customFormat="1" ht="31.95" customHeight="1" x14ac:dyDescent="0.3">
      <c r="B21" s="429" t="s">
        <v>122</v>
      </c>
      <c r="C21" s="429"/>
      <c r="D21" s="429"/>
      <c r="E21" s="429"/>
      <c r="F21" s="429"/>
      <c r="G21" s="429"/>
      <c r="H21" s="429"/>
      <c r="I21" s="429"/>
      <c r="J21" s="429"/>
      <c r="K21" s="429"/>
      <c r="L21" s="429"/>
      <c r="M21" s="429" t="s">
        <v>123</v>
      </c>
      <c r="N21" s="429"/>
      <c r="O21" s="429"/>
      <c r="P21" s="429"/>
      <c r="Q21" s="429"/>
      <c r="R21" s="429"/>
      <c r="S21" s="429"/>
      <c r="T21" s="429"/>
      <c r="U21" s="429"/>
      <c r="V21" s="429"/>
      <c r="W21" s="145"/>
      <c r="X21" s="36"/>
      <c r="Y21" s="37"/>
    </row>
    <row r="22" spans="2:25" s="6" customFormat="1" ht="49.95" customHeight="1" x14ac:dyDescent="0.3">
      <c r="B22" s="329" t="s">
        <v>768</v>
      </c>
      <c r="C22" s="329"/>
      <c r="D22" s="329"/>
      <c r="E22" s="329"/>
      <c r="F22" s="329"/>
      <c r="G22" s="329"/>
      <c r="H22" s="329"/>
      <c r="I22" s="329"/>
      <c r="J22" s="329"/>
      <c r="K22" s="329"/>
      <c r="L22" s="329"/>
      <c r="M22" s="329" t="s">
        <v>743</v>
      </c>
      <c r="N22" s="329"/>
      <c r="O22" s="329"/>
      <c r="P22" s="329"/>
      <c r="Q22" s="329"/>
      <c r="R22" s="329"/>
      <c r="S22" s="329"/>
      <c r="T22" s="329"/>
      <c r="U22" s="329"/>
      <c r="V22" s="329"/>
      <c r="W22" s="145"/>
      <c r="X22" s="36"/>
      <c r="Y22" s="36"/>
    </row>
    <row r="23" spans="2:25" s="6" customFormat="1" ht="82.95" customHeight="1" x14ac:dyDescent="0.3">
      <c r="B23" s="292" t="s">
        <v>9</v>
      </c>
      <c r="C23" s="292"/>
      <c r="D23" s="292"/>
      <c r="E23" s="292"/>
      <c r="F23" s="292"/>
      <c r="G23" s="292"/>
      <c r="H23" s="292"/>
      <c r="I23" s="292"/>
      <c r="J23" s="292"/>
      <c r="K23" s="292"/>
      <c r="L23" s="292"/>
      <c r="M23" s="292"/>
      <c r="N23" s="175" t="s">
        <v>434</v>
      </c>
      <c r="O23" s="175"/>
      <c r="P23" s="175" t="s">
        <v>999</v>
      </c>
      <c r="Q23" s="175"/>
      <c r="R23" s="175" t="s">
        <v>1000</v>
      </c>
      <c r="S23" s="175"/>
      <c r="T23" s="175" t="s">
        <v>131</v>
      </c>
      <c r="U23" s="175"/>
      <c r="V23" s="175"/>
      <c r="W23" s="144"/>
    </row>
    <row r="24" spans="2:25" s="6" customFormat="1" ht="54" customHeight="1" x14ac:dyDescent="0.3">
      <c r="B24" s="432" t="s">
        <v>126</v>
      </c>
      <c r="C24" s="432"/>
      <c r="D24" s="432"/>
      <c r="E24" s="432"/>
      <c r="F24" s="432"/>
      <c r="G24" s="432"/>
      <c r="H24" s="432"/>
      <c r="I24" s="432"/>
      <c r="J24" s="432" t="s">
        <v>433</v>
      </c>
      <c r="K24" s="432"/>
      <c r="L24" s="432"/>
      <c r="M24" s="432"/>
      <c r="N24" s="166" t="s">
        <v>263</v>
      </c>
      <c r="O24" s="166"/>
      <c r="P24" s="176">
        <f>V61</f>
        <v>865688.03</v>
      </c>
      <c r="Q24" s="176"/>
      <c r="R24" s="176">
        <f>V82</f>
        <v>871075.03</v>
      </c>
      <c r="S24" s="176"/>
      <c r="T24" s="166" t="s">
        <v>458</v>
      </c>
      <c r="U24" s="166"/>
      <c r="V24" s="166"/>
      <c r="W24" s="144"/>
    </row>
    <row r="25" spans="2:25" s="6" customFormat="1" ht="68.400000000000006" customHeight="1" x14ac:dyDescent="0.3">
      <c r="B25" s="329" t="s">
        <v>557</v>
      </c>
      <c r="C25" s="329"/>
      <c r="D25" s="329"/>
      <c r="E25" s="329"/>
      <c r="F25" s="329"/>
      <c r="G25" s="329"/>
      <c r="H25" s="329"/>
      <c r="I25" s="329"/>
      <c r="J25" s="489">
        <v>7862</v>
      </c>
      <c r="K25" s="329"/>
      <c r="L25" s="329"/>
      <c r="M25" s="329"/>
      <c r="N25" s="166"/>
      <c r="O25" s="166"/>
      <c r="P25" s="176"/>
      <c r="Q25" s="176"/>
      <c r="R25" s="176"/>
      <c r="S25" s="176"/>
      <c r="T25" s="166"/>
      <c r="U25" s="166"/>
      <c r="V25" s="166"/>
      <c r="W25" s="144"/>
    </row>
    <row r="26" spans="2:25" s="6" customFormat="1" ht="57" customHeight="1" x14ac:dyDescent="0.3">
      <c r="B26" s="214" t="s">
        <v>428</v>
      </c>
      <c r="C26" s="214"/>
      <c r="D26" s="214"/>
      <c r="E26" s="214"/>
      <c r="F26" s="214"/>
      <c r="G26" s="214"/>
      <c r="H26" s="214"/>
      <c r="I26" s="214"/>
      <c r="J26" s="214"/>
      <c r="K26" s="214"/>
      <c r="L26" s="214"/>
      <c r="M26" s="214"/>
      <c r="N26" s="214"/>
      <c r="O26" s="214"/>
      <c r="P26" s="214"/>
      <c r="Q26" s="214"/>
      <c r="R26" s="214"/>
      <c r="S26" s="214"/>
      <c r="T26" s="214"/>
      <c r="U26" s="214"/>
      <c r="V26" s="214"/>
      <c r="W26" s="144"/>
    </row>
    <row r="27" spans="2:25" s="6" customFormat="1" ht="61.95" customHeight="1" x14ac:dyDescent="0.3">
      <c r="B27" s="214" t="s">
        <v>49</v>
      </c>
      <c r="C27" s="214"/>
      <c r="D27" s="214"/>
      <c r="E27" s="214" t="s">
        <v>48</v>
      </c>
      <c r="F27" s="214"/>
      <c r="G27" s="214"/>
      <c r="H27" s="214"/>
      <c r="I27" s="214" t="s">
        <v>26</v>
      </c>
      <c r="J27" s="214"/>
      <c r="K27" s="214"/>
      <c r="L27" s="214"/>
      <c r="M27" s="214" t="s">
        <v>27</v>
      </c>
      <c r="N27" s="214"/>
      <c r="O27" s="214"/>
      <c r="P27" s="214"/>
      <c r="Q27" s="214" t="s">
        <v>30</v>
      </c>
      <c r="R27" s="214"/>
      <c r="S27" s="214" t="s">
        <v>31</v>
      </c>
      <c r="T27" s="214"/>
      <c r="U27" s="214" t="s">
        <v>32</v>
      </c>
      <c r="V27" s="214"/>
      <c r="W27" s="144"/>
    </row>
    <row r="28" spans="2:25" s="6" customFormat="1" ht="155.4" customHeight="1" x14ac:dyDescent="0.3">
      <c r="B28" s="247" t="s">
        <v>28</v>
      </c>
      <c r="C28" s="247"/>
      <c r="D28" s="247"/>
      <c r="E28" s="490" t="s">
        <v>508</v>
      </c>
      <c r="F28" s="490"/>
      <c r="G28" s="490"/>
      <c r="H28" s="490"/>
      <c r="I28" s="491" t="s">
        <v>512</v>
      </c>
      <c r="J28" s="491"/>
      <c r="K28" s="491"/>
      <c r="L28" s="491"/>
      <c r="M28" s="491" t="s">
        <v>516</v>
      </c>
      <c r="N28" s="491"/>
      <c r="O28" s="491"/>
      <c r="P28" s="491"/>
      <c r="Q28" s="249" t="s">
        <v>132</v>
      </c>
      <c r="R28" s="249"/>
      <c r="S28" s="249" t="s">
        <v>38</v>
      </c>
      <c r="T28" s="249"/>
      <c r="U28" s="249" t="s">
        <v>40</v>
      </c>
      <c r="V28" s="249"/>
      <c r="W28" s="144"/>
    </row>
    <row r="29" spans="2:25" s="6" customFormat="1" ht="167.4" customHeight="1" x14ac:dyDescent="0.3">
      <c r="B29" s="247" t="s">
        <v>33</v>
      </c>
      <c r="C29" s="247"/>
      <c r="D29" s="247"/>
      <c r="E29" s="490" t="s">
        <v>509</v>
      </c>
      <c r="F29" s="490"/>
      <c r="G29" s="490"/>
      <c r="H29" s="490"/>
      <c r="I29" s="491" t="s">
        <v>513</v>
      </c>
      <c r="J29" s="491"/>
      <c r="K29" s="491"/>
      <c r="L29" s="491"/>
      <c r="M29" s="491" t="s">
        <v>517</v>
      </c>
      <c r="N29" s="491"/>
      <c r="O29" s="491"/>
      <c r="P29" s="491"/>
      <c r="Q29" s="249" t="s">
        <v>132</v>
      </c>
      <c r="R29" s="249"/>
      <c r="S29" s="249" t="s">
        <v>38</v>
      </c>
      <c r="T29" s="249"/>
      <c r="U29" s="249" t="s">
        <v>41</v>
      </c>
      <c r="V29" s="249"/>
      <c r="W29" s="144"/>
    </row>
    <row r="30" spans="2:25" s="6" customFormat="1" ht="143.4" customHeight="1" x14ac:dyDescent="0.3">
      <c r="B30" s="247" t="s">
        <v>29</v>
      </c>
      <c r="C30" s="247"/>
      <c r="D30" s="247"/>
      <c r="E30" s="490" t="s">
        <v>510</v>
      </c>
      <c r="F30" s="490"/>
      <c r="G30" s="490"/>
      <c r="H30" s="490"/>
      <c r="I30" s="491" t="s">
        <v>514</v>
      </c>
      <c r="J30" s="491"/>
      <c r="K30" s="491"/>
      <c r="L30" s="491"/>
      <c r="M30" s="491" t="s">
        <v>518</v>
      </c>
      <c r="N30" s="491"/>
      <c r="O30" s="491"/>
      <c r="P30" s="491"/>
      <c r="Q30" s="249" t="s">
        <v>132</v>
      </c>
      <c r="R30" s="249"/>
      <c r="S30" s="249" t="s">
        <v>38</v>
      </c>
      <c r="T30" s="249"/>
      <c r="U30" s="249" t="s">
        <v>41</v>
      </c>
      <c r="V30" s="249"/>
      <c r="W30" s="144"/>
    </row>
    <row r="31" spans="2:25" s="6" customFormat="1" ht="161.4" customHeight="1" x14ac:dyDescent="0.3">
      <c r="B31" s="247" t="s">
        <v>133</v>
      </c>
      <c r="C31" s="247"/>
      <c r="D31" s="247"/>
      <c r="E31" s="490" t="s">
        <v>511</v>
      </c>
      <c r="F31" s="490"/>
      <c r="G31" s="490"/>
      <c r="H31" s="490"/>
      <c r="I31" s="491" t="s">
        <v>515</v>
      </c>
      <c r="J31" s="491"/>
      <c r="K31" s="491"/>
      <c r="L31" s="491"/>
      <c r="M31" s="491" t="s">
        <v>519</v>
      </c>
      <c r="N31" s="491"/>
      <c r="O31" s="491"/>
      <c r="P31" s="491"/>
      <c r="Q31" s="249" t="s">
        <v>135</v>
      </c>
      <c r="R31" s="249"/>
      <c r="S31" s="249" t="s">
        <v>38</v>
      </c>
      <c r="T31" s="249"/>
      <c r="U31" s="249" t="s">
        <v>43</v>
      </c>
      <c r="V31" s="249"/>
      <c r="W31" s="144"/>
    </row>
    <row r="32" spans="2:25" s="6" customFormat="1" ht="143.4" customHeight="1" x14ac:dyDescent="0.3">
      <c r="B32" s="406" t="s">
        <v>28</v>
      </c>
      <c r="C32" s="406"/>
      <c r="D32" s="406"/>
      <c r="E32" s="498" t="s">
        <v>1154</v>
      </c>
      <c r="F32" s="498"/>
      <c r="G32" s="498"/>
      <c r="H32" s="498"/>
      <c r="I32" s="497" t="s">
        <v>1134</v>
      </c>
      <c r="J32" s="497"/>
      <c r="K32" s="497"/>
      <c r="L32" s="497"/>
      <c r="M32" s="490" t="s">
        <v>1144</v>
      </c>
      <c r="N32" s="490"/>
      <c r="O32" s="490"/>
      <c r="P32" s="490"/>
      <c r="Q32" s="249" t="s">
        <v>132</v>
      </c>
      <c r="R32" s="249"/>
      <c r="S32" s="249" t="s">
        <v>38</v>
      </c>
      <c r="T32" s="249"/>
      <c r="U32" s="249" t="s">
        <v>41</v>
      </c>
      <c r="V32" s="249"/>
      <c r="W32" s="146"/>
    </row>
    <row r="33" spans="2:23" s="6" customFormat="1" ht="143.4" customHeight="1" x14ac:dyDescent="0.3">
      <c r="B33" s="406" t="s">
        <v>33</v>
      </c>
      <c r="C33" s="406"/>
      <c r="D33" s="406"/>
      <c r="E33" s="498" t="s">
        <v>1155</v>
      </c>
      <c r="F33" s="498"/>
      <c r="G33" s="498"/>
      <c r="H33" s="498"/>
      <c r="I33" s="490" t="s">
        <v>1135</v>
      </c>
      <c r="J33" s="490"/>
      <c r="K33" s="490"/>
      <c r="L33" s="490"/>
      <c r="M33" s="490" t="s">
        <v>1145</v>
      </c>
      <c r="N33" s="490"/>
      <c r="O33" s="490"/>
      <c r="P33" s="490"/>
      <c r="Q33" s="249" t="s">
        <v>132</v>
      </c>
      <c r="R33" s="249"/>
      <c r="S33" s="249" t="s">
        <v>38</v>
      </c>
      <c r="T33" s="249"/>
      <c r="U33" s="249" t="s">
        <v>41</v>
      </c>
      <c r="V33" s="249"/>
      <c r="W33" s="144"/>
    </row>
    <row r="34" spans="2:23" s="6" customFormat="1" ht="143.4" customHeight="1" x14ac:dyDescent="0.3">
      <c r="B34" s="406" t="s">
        <v>29</v>
      </c>
      <c r="C34" s="406"/>
      <c r="D34" s="406"/>
      <c r="E34" s="498" t="s">
        <v>1156</v>
      </c>
      <c r="F34" s="498"/>
      <c r="G34" s="498"/>
      <c r="H34" s="498"/>
      <c r="I34" s="497" t="s">
        <v>1136</v>
      </c>
      <c r="J34" s="497"/>
      <c r="K34" s="497"/>
      <c r="L34" s="497"/>
      <c r="M34" s="490" t="s">
        <v>1146</v>
      </c>
      <c r="N34" s="490"/>
      <c r="O34" s="490"/>
      <c r="P34" s="490"/>
      <c r="Q34" s="249" t="s">
        <v>135</v>
      </c>
      <c r="R34" s="249"/>
      <c r="S34" s="249" t="s">
        <v>38</v>
      </c>
      <c r="T34" s="249"/>
      <c r="U34" s="249" t="s">
        <v>41</v>
      </c>
      <c r="V34" s="249"/>
      <c r="W34" s="144"/>
    </row>
    <row r="35" spans="2:23" s="6" customFormat="1" ht="143.4" customHeight="1" x14ac:dyDescent="0.3">
      <c r="B35" s="406" t="s">
        <v>1099</v>
      </c>
      <c r="C35" s="406"/>
      <c r="D35" s="406"/>
      <c r="E35" s="498" t="s">
        <v>1157</v>
      </c>
      <c r="F35" s="498"/>
      <c r="G35" s="498"/>
      <c r="H35" s="498"/>
      <c r="I35" s="490" t="s">
        <v>1137</v>
      </c>
      <c r="J35" s="490"/>
      <c r="K35" s="490"/>
      <c r="L35" s="490"/>
      <c r="M35" s="490" t="s">
        <v>1147</v>
      </c>
      <c r="N35" s="490"/>
      <c r="O35" s="490"/>
      <c r="P35" s="490"/>
      <c r="Q35" s="249" t="s">
        <v>135</v>
      </c>
      <c r="R35" s="249"/>
      <c r="S35" s="249" t="s">
        <v>38</v>
      </c>
      <c r="T35" s="249"/>
      <c r="U35" s="249" t="s">
        <v>43</v>
      </c>
      <c r="V35" s="249"/>
      <c r="W35" s="144"/>
    </row>
    <row r="36" spans="2:23" s="6" customFormat="1" ht="143.4" customHeight="1" x14ac:dyDescent="0.3">
      <c r="B36" s="406" t="s">
        <v>1105</v>
      </c>
      <c r="C36" s="406"/>
      <c r="D36" s="406"/>
      <c r="E36" s="498" t="s">
        <v>1158</v>
      </c>
      <c r="F36" s="498"/>
      <c r="G36" s="498"/>
      <c r="H36" s="498"/>
      <c r="I36" s="490" t="s">
        <v>1138</v>
      </c>
      <c r="J36" s="490"/>
      <c r="K36" s="490"/>
      <c r="L36" s="490"/>
      <c r="M36" s="490" t="s">
        <v>1148</v>
      </c>
      <c r="N36" s="490"/>
      <c r="O36" s="490"/>
      <c r="P36" s="490"/>
      <c r="Q36" s="249" t="s">
        <v>135</v>
      </c>
      <c r="R36" s="249"/>
      <c r="S36" s="249" t="s">
        <v>38</v>
      </c>
      <c r="T36" s="249"/>
      <c r="U36" s="249" t="s">
        <v>43</v>
      </c>
      <c r="V36" s="249"/>
      <c r="W36" s="144"/>
    </row>
    <row r="37" spans="2:23" s="6" customFormat="1" ht="143.4" customHeight="1" x14ac:dyDescent="0.3">
      <c r="B37" s="406" t="s">
        <v>1109</v>
      </c>
      <c r="C37" s="406"/>
      <c r="D37" s="406"/>
      <c r="E37" s="498" t="s">
        <v>1159</v>
      </c>
      <c r="F37" s="498"/>
      <c r="G37" s="498"/>
      <c r="H37" s="498"/>
      <c r="I37" s="497" t="s">
        <v>1139</v>
      </c>
      <c r="J37" s="497"/>
      <c r="K37" s="497"/>
      <c r="L37" s="497"/>
      <c r="M37" s="497" t="s">
        <v>1149</v>
      </c>
      <c r="N37" s="497"/>
      <c r="O37" s="497"/>
      <c r="P37" s="497"/>
      <c r="Q37" s="249" t="s">
        <v>135</v>
      </c>
      <c r="R37" s="249"/>
      <c r="S37" s="249" t="s">
        <v>38</v>
      </c>
      <c r="T37" s="249"/>
      <c r="U37" s="249" t="s">
        <v>43</v>
      </c>
      <c r="V37" s="249"/>
      <c r="W37" s="144"/>
    </row>
    <row r="38" spans="2:23" s="6" customFormat="1" ht="143.4" customHeight="1" x14ac:dyDescent="0.3">
      <c r="B38" s="406" t="s">
        <v>1113</v>
      </c>
      <c r="C38" s="406"/>
      <c r="D38" s="406"/>
      <c r="E38" s="498" t="s">
        <v>1160</v>
      </c>
      <c r="F38" s="498"/>
      <c r="G38" s="498"/>
      <c r="H38" s="498"/>
      <c r="I38" s="497" t="s">
        <v>1140</v>
      </c>
      <c r="J38" s="497"/>
      <c r="K38" s="497"/>
      <c r="L38" s="497"/>
      <c r="M38" s="497" t="s">
        <v>1150</v>
      </c>
      <c r="N38" s="497"/>
      <c r="O38" s="497"/>
      <c r="P38" s="497"/>
      <c r="Q38" s="249" t="s">
        <v>135</v>
      </c>
      <c r="R38" s="249"/>
      <c r="S38" s="249" t="s">
        <v>38</v>
      </c>
      <c r="T38" s="249"/>
      <c r="U38" s="249" t="s">
        <v>43</v>
      </c>
      <c r="V38" s="249"/>
      <c r="W38" s="144"/>
    </row>
    <row r="39" spans="2:23" s="6" customFormat="1" ht="143.4" customHeight="1" x14ac:dyDescent="0.3">
      <c r="B39" s="406" t="s">
        <v>1117</v>
      </c>
      <c r="C39" s="406"/>
      <c r="D39" s="406"/>
      <c r="E39" s="499" t="s">
        <v>1161</v>
      </c>
      <c r="F39" s="499"/>
      <c r="G39" s="499"/>
      <c r="H39" s="499"/>
      <c r="I39" s="497" t="s">
        <v>1141</v>
      </c>
      <c r="J39" s="497"/>
      <c r="K39" s="497"/>
      <c r="L39" s="497"/>
      <c r="M39" s="497" t="s">
        <v>1151</v>
      </c>
      <c r="N39" s="497"/>
      <c r="O39" s="497"/>
      <c r="P39" s="497"/>
      <c r="Q39" s="249" t="s">
        <v>135</v>
      </c>
      <c r="R39" s="249"/>
      <c r="S39" s="249" t="s">
        <v>38</v>
      </c>
      <c r="T39" s="249"/>
      <c r="U39" s="249" t="s">
        <v>43</v>
      </c>
      <c r="V39" s="249"/>
      <c r="W39" s="144"/>
    </row>
    <row r="40" spans="2:23" s="6" customFormat="1" ht="143.4" customHeight="1" x14ac:dyDescent="0.3">
      <c r="B40" s="406" t="s">
        <v>1132</v>
      </c>
      <c r="C40" s="406"/>
      <c r="D40" s="406"/>
      <c r="E40" s="499" t="s">
        <v>1162</v>
      </c>
      <c r="F40" s="499"/>
      <c r="G40" s="499"/>
      <c r="H40" s="499"/>
      <c r="I40" s="497" t="s">
        <v>1142</v>
      </c>
      <c r="J40" s="497"/>
      <c r="K40" s="497"/>
      <c r="L40" s="497"/>
      <c r="M40" s="497" t="s">
        <v>1152</v>
      </c>
      <c r="N40" s="497"/>
      <c r="O40" s="497"/>
      <c r="P40" s="497"/>
      <c r="Q40" s="249" t="s">
        <v>135</v>
      </c>
      <c r="R40" s="249"/>
      <c r="S40" s="249" t="s">
        <v>38</v>
      </c>
      <c r="T40" s="249"/>
      <c r="U40" s="249" t="s">
        <v>43</v>
      </c>
      <c r="V40" s="249"/>
      <c r="W40" s="144"/>
    </row>
    <row r="41" spans="2:23" s="6" customFormat="1" ht="143.4" customHeight="1" x14ac:dyDescent="0.3">
      <c r="B41" s="406" t="s">
        <v>1133</v>
      </c>
      <c r="C41" s="406"/>
      <c r="D41" s="406"/>
      <c r="E41" s="499" t="s">
        <v>1163</v>
      </c>
      <c r="F41" s="499"/>
      <c r="G41" s="499"/>
      <c r="H41" s="499"/>
      <c r="I41" s="497" t="s">
        <v>1143</v>
      </c>
      <c r="J41" s="497"/>
      <c r="K41" s="497"/>
      <c r="L41" s="497"/>
      <c r="M41" s="497" t="s">
        <v>1153</v>
      </c>
      <c r="N41" s="497"/>
      <c r="O41" s="497"/>
      <c r="P41" s="497"/>
      <c r="Q41" s="249" t="s">
        <v>135</v>
      </c>
      <c r="R41" s="249"/>
      <c r="S41" s="249" t="s">
        <v>38</v>
      </c>
      <c r="T41" s="249"/>
      <c r="U41" s="249" t="s">
        <v>43</v>
      </c>
      <c r="V41" s="249"/>
      <c r="W41" s="144"/>
    </row>
    <row r="42" spans="2:23" s="6" customFormat="1" ht="41.4" customHeight="1" x14ac:dyDescent="0.3">
      <c r="B42" s="292" t="s">
        <v>140</v>
      </c>
      <c r="C42" s="292"/>
      <c r="D42" s="292"/>
      <c r="E42" s="292"/>
      <c r="F42" s="292"/>
      <c r="G42" s="292"/>
      <c r="H42" s="292"/>
      <c r="I42" s="292"/>
      <c r="J42" s="292"/>
      <c r="K42" s="292"/>
      <c r="L42" s="292"/>
      <c r="M42" s="292"/>
      <c r="N42" s="292"/>
      <c r="O42" s="292"/>
      <c r="P42" s="292"/>
      <c r="Q42" s="292"/>
      <c r="R42" s="292"/>
      <c r="S42" s="292"/>
      <c r="T42" s="292"/>
      <c r="U42" s="292"/>
      <c r="V42" s="292"/>
      <c r="W42" s="292"/>
    </row>
    <row r="43" spans="2:23" s="6" customFormat="1" ht="40.200000000000003" customHeight="1" x14ac:dyDescent="0.3">
      <c r="B43" s="292" t="s">
        <v>429</v>
      </c>
      <c r="C43" s="292"/>
      <c r="D43" s="292"/>
      <c r="E43" s="292"/>
      <c r="F43" s="292"/>
      <c r="G43" s="292"/>
      <c r="H43" s="292"/>
      <c r="I43" s="292"/>
      <c r="J43" s="292"/>
      <c r="K43" s="292"/>
      <c r="L43" s="292"/>
      <c r="M43" s="292"/>
      <c r="N43" s="292"/>
      <c r="O43" s="292"/>
      <c r="P43" s="292"/>
      <c r="Q43" s="292"/>
      <c r="R43" s="292"/>
      <c r="S43" s="292"/>
      <c r="T43" s="292"/>
      <c r="U43" s="292"/>
      <c r="V43" s="292"/>
      <c r="W43" s="292"/>
    </row>
    <row r="44" spans="2:23" s="7" customFormat="1" ht="127.5" customHeight="1" x14ac:dyDescent="0.3">
      <c r="B44" s="487" t="s">
        <v>133</v>
      </c>
      <c r="C44" s="488" t="s">
        <v>141</v>
      </c>
      <c r="D44" s="488"/>
      <c r="E44" s="488"/>
      <c r="F44" s="488"/>
      <c r="G44" s="137" t="s">
        <v>399</v>
      </c>
      <c r="H44" s="147" t="s">
        <v>12</v>
      </c>
      <c r="I44" s="137" t="s">
        <v>13</v>
      </c>
      <c r="J44" s="147" t="s">
        <v>14</v>
      </c>
      <c r="K44" s="147" t="s">
        <v>15</v>
      </c>
      <c r="L44" s="147" t="s">
        <v>16</v>
      </c>
      <c r="M44" s="147" t="s">
        <v>17</v>
      </c>
      <c r="N44" s="147" t="s">
        <v>18</v>
      </c>
      <c r="O44" s="147" t="s">
        <v>19</v>
      </c>
      <c r="P44" s="147" t="s">
        <v>20</v>
      </c>
      <c r="Q44" s="147" t="s">
        <v>21</v>
      </c>
      <c r="R44" s="147" t="s">
        <v>22</v>
      </c>
      <c r="S44" s="147" t="s">
        <v>23</v>
      </c>
      <c r="T44" s="147" t="s">
        <v>24</v>
      </c>
      <c r="U44" s="147" t="s">
        <v>25</v>
      </c>
      <c r="V44" s="147" t="s">
        <v>11</v>
      </c>
      <c r="W44" s="137" t="s">
        <v>42</v>
      </c>
    </row>
    <row r="45" spans="2:23" s="6" customFormat="1" ht="53.25" customHeight="1" x14ac:dyDescent="0.3">
      <c r="B45" s="487"/>
      <c r="C45" s="493" t="s">
        <v>511</v>
      </c>
      <c r="D45" s="493"/>
      <c r="E45" s="493"/>
      <c r="F45" s="493"/>
      <c r="G45" s="494">
        <v>360</v>
      </c>
      <c r="H45" s="500" t="s">
        <v>520</v>
      </c>
      <c r="I45" s="361">
        <v>7862</v>
      </c>
      <c r="J45" s="140">
        <v>1</v>
      </c>
      <c r="K45" s="140">
        <v>1</v>
      </c>
      <c r="L45" s="140">
        <v>1</v>
      </c>
      <c r="M45" s="140">
        <v>1</v>
      </c>
      <c r="N45" s="140">
        <v>1</v>
      </c>
      <c r="O45" s="140">
        <v>1</v>
      </c>
      <c r="P45" s="140">
        <v>1</v>
      </c>
      <c r="Q45" s="140">
        <v>1</v>
      </c>
      <c r="R45" s="140">
        <v>1</v>
      </c>
      <c r="S45" s="140">
        <v>1</v>
      </c>
      <c r="T45" s="140">
        <v>1</v>
      </c>
      <c r="U45" s="141">
        <v>1</v>
      </c>
      <c r="V45" s="148">
        <f t="shared" ref="V45:V60" si="0">SUM(J45:U45)</f>
        <v>12</v>
      </c>
      <c r="W45" s="329" t="s">
        <v>996</v>
      </c>
    </row>
    <row r="46" spans="2:23" s="6" customFormat="1" ht="63.75" customHeight="1" x14ac:dyDescent="0.3">
      <c r="B46" s="487"/>
      <c r="C46" s="493"/>
      <c r="D46" s="493"/>
      <c r="E46" s="493"/>
      <c r="F46" s="493"/>
      <c r="G46" s="494"/>
      <c r="H46" s="500"/>
      <c r="I46" s="361"/>
      <c r="J46" s="142">
        <v>6250</v>
      </c>
      <c r="K46" s="142">
        <v>6250</v>
      </c>
      <c r="L46" s="142">
        <v>6250</v>
      </c>
      <c r="M46" s="142">
        <v>6250</v>
      </c>
      <c r="N46" s="142">
        <v>6250</v>
      </c>
      <c r="O46" s="142">
        <v>6250</v>
      </c>
      <c r="P46" s="142">
        <v>6250</v>
      </c>
      <c r="Q46" s="142">
        <v>6250</v>
      </c>
      <c r="R46" s="142">
        <v>6250</v>
      </c>
      <c r="S46" s="142">
        <v>6250</v>
      </c>
      <c r="T46" s="142">
        <v>6250</v>
      </c>
      <c r="U46" s="142">
        <v>6250</v>
      </c>
      <c r="V46" s="148">
        <f t="shared" si="0"/>
        <v>75000</v>
      </c>
      <c r="W46" s="329"/>
    </row>
    <row r="47" spans="2:23" s="6" customFormat="1" ht="35.25" customHeight="1" x14ac:dyDescent="0.3">
      <c r="B47" s="487"/>
      <c r="C47" s="496" t="s">
        <v>1157</v>
      </c>
      <c r="D47" s="496"/>
      <c r="E47" s="496"/>
      <c r="F47" s="496"/>
      <c r="G47" s="494">
        <v>360</v>
      </c>
      <c r="H47" s="494" t="s">
        <v>195</v>
      </c>
      <c r="I47" s="361">
        <v>7862</v>
      </c>
      <c r="J47" s="140">
        <v>1</v>
      </c>
      <c r="K47" s="140">
        <v>1</v>
      </c>
      <c r="L47" s="140">
        <v>1</v>
      </c>
      <c r="M47" s="140">
        <v>1</v>
      </c>
      <c r="N47" s="140">
        <v>1</v>
      </c>
      <c r="O47" s="140">
        <v>1</v>
      </c>
      <c r="P47" s="140">
        <v>1</v>
      </c>
      <c r="Q47" s="140">
        <v>1</v>
      </c>
      <c r="R47" s="140">
        <v>1</v>
      </c>
      <c r="S47" s="140">
        <v>1</v>
      </c>
      <c r="T47" s="140">
        <v>1</v>
      </c>
      <c r="U47" s="141">
        <v>1</v>
      </c>
      <c r="V47" s="148">
        <f t="shared" si="0"/>
        <v>12</v>
      </c>
      <c r="W47" s="329"/>
    </row>
    <row r="48" spans="2:23" s="6" customFormat="1" ht="39.75" customHeight="1" x14ac:dyDescent="0.3">
      <c r="B48" s="487"/>
      <c r="C48" s="496"/>
      <c r="D48" s="496"/>
      <c r="E48" s="496"/>
      <c r="F48" s="496"/>
      <c r="G48" s="494"/>
      <c r="H48" s="494"/>
      <c r="I48" s="361"/>
      <c r="J48" s="142">
        <v>8750</v>
      </c>
      <c r="K48" s="142">
        <v>8750</v>
      </c>
      <c r="L48" s="142">
        <v>8750</v>
      </c>
      <c r="M48" s="142">
        <v>8750</v>
      </c>
      <c r="N48" s="142">
        <v>8750</v>
      </c>
      <c r="O48" s="142">
        <v>8750</v>
      </c>
      <c r="P48" s="142">
        <v>8750</v>
      </c>
      <c r="Q48" s="142">
        <v>8750</v>
      </c>
      <c r="R48" s="142">
        <v>8750</v>
      </c>
      <c r="S48" s="142">
        <v>8750</v>
      </c>
      <c r="T48" s="142">
        <v>8750</v>
      </c>
      <c r="U48" s="142">
        <v>8750</v>
      </c>
      <c r="V48" s="148">
        <f t="shared" si="0"/>
        <v>105000</v>
      </c>
      <c r="W48" s="329"/>
    </row>
    <row r="49" spans="2:23" s="6" customFormat="1" ht="39.75" customHeight="1" x14ac:dyDescent="0.3">
      <c r="B49" s="487"/>
      <c r="C49" s="493" t="s">
        <v>1158</v>
      </c>
      <c r="D49" s="493"/>
      <c r="E49" s="493"/>
      <c r="F49" s="493"/>
      <c r="G49" s="494">
        <v>360</v>
      </c>
      <c r="H49" s="494" t="s">
        <v>1164</v>
      </c>
      <c r="I49" s="361">
        <v>7862</v>
      </c>
      <c r="J49" s="140">
        <v>1</v>
      </c>
      <c r="K49" s="140">
        <v>1</v>
      </c>
      <c r="L49" s="140">
        <v>1</v>
      </c>
      <c r="M49" s="140">
        <v>1</v>
      </c>
      <c r="N49" s="140">
        <v>1</v>
      </c>
      <c r="O49" s="140">
        <v>1</v>
      </c>
      <c r="P49" s="140">
        <v>1</v>
      </c>
      <c r="Q49" s="140">
        <v>1</v>
      </c>
      <c r="R49" s="140">
        <v>1</v>
      </c>
      <c r="S49" s="140">
        <v>1</v>
      </c>
      <c r="T49" s="140">
        <v>1</v>
      </c>
      <c r="U49" s="141">
        <v>1</v>
      </c>
      <c r="V49" s="148">
        <f t="shared" si="0"/>
        <v>12</v>
      </c>
      <c r="W49" s="329"/>
    </row>
    <row r="50" spans="2:23" s="6" customFormat="1" ht="38.25" customHeight="1" x14ac:dyDescent="0.3">
      <c r="B50" s="487"/>
      <c r="C50" s="493"/>
      <c r="D50" s="493"/>
      <c r="E50" s="493"/>
      <c r="F50" s="493"/>
      <c r="G50" s="494"/>
      <c r="H50" s="494"/>
      <c r="I50" s="361"/>
      <c r="J50" s="142">
        <v>8500</v>
      </c>
      <c r="K50" s="142">
        <v>8500</v>
      </c>
      <c r="L50" s="142">
        <v>8500</v>
      </c>
      <c r="M50" s="142">
        <v>8500</v>
      </c>
      <c r="N50" s="142">
        <v>8500</v>
      </c>
      <c r="O50" s="142">
        <v>8500</v>
      </c>
      <c r="P50" s="142">
        <v>8500</v>
      </c>
      <c r="Q50" s="142">
        <v>8500</v>
      </c>
      <c r="R50" s="142">
        <v>8500</v>
      </c>
      <c r="S50" s="142">
        <v>8500</v>
      </c>
      <c r="T50" s="142">
        <v>8500</v>
      </c>
      <c r="U50" s="142">
        <v>8500</v>
      </c>
      <c r="V50" s="148">
        <f t="shared" si="0"/>
        <v>102000</v>
      </c>
      <c r="W50" s="329"/>
    </row>
    <row r="51" spans="2:23" s="6" customFormat="1" ht="32.25" customHeight="1" x14ac:dyDescent="0.3">
      <c r="B51" s="487"/>
      <c r="C51" s="493" t="s">
        <v>1159</v>
      </c>
      <c r="D51" s="493"/>
      <c r="E51" s="493"/>
      <c r="F51" s="493"/>
      <c r="G51" s="494">
        <v>360</v>
      </c>
      <c r="H51" s="494" t="s">
        <v>1165</v>
      </c>
      <c r="I51" s="361">
        <v>7862</v>
      </c>
      <c r="J51" s="140">
        <v>1</v>
      </c>
      <c r="K51" s="140">
        <v>1</v>
      </c>
      <c r="L51" s="140">
        <v>1</v>
      </c>
      <c r="M51" s="140">
        <v>1</v>
      </c>
      <c r="N51" s="140">
        <v>1</v>
      </c>
      <c r="O51" s="140">
        <v>1</v>
      </c>
      <c r="P51" s="140">
        <v>1</v>
      </c>
      <c r="Q51" s="140">
        <v>1</v>
      </c>
      <c r="R51" s="140">
        <v>1</v>
      </c>
      <c r="S51" s="140">
        <v>1</v>
      </c>
      <c r="T51" s="140">
        <v>1</v>
      </c>
      <c r="U51" s="141">
        <v>1</v>
      </c>
      <c r="V51" s="148">
        <f t="shared" si="0"/>
        <v>12</v>
      </c>
      <c r="W51" s="329"/>
    </row>
    <row r="52" spans="2:23" s="139" customFormat="1" ht="33.75" customHeight="1" x14ac:dyDescent="0.3">
      <c r="B52" s="487"/>
      <c r="C52" s="493"/>
      <c r="D52" s="493"/>
      <c r="E52" s="493"/>
      <c r="F52" s="493"/>
      <c r="G52" s="494"/>
      <c r="H52" s="494"/>
      <c r="I52" s="361"/>
      <c r="J52" s="142">
        <v>26474.5</v>
      </c>
      <c r="K52" s="142">
        <v>26474.5</v>
      </c>
      <c r="L52" s="142">
        <v>26474.5</v>
      </c>
      <c r="M52" s="142">
        <v>26474.5</v>
      </c>
      <c r="N52" s="142">
        <v>26474.5</v>
      </c>
      <c r="O52" s="142">
        <v>26474.5</v>
      </c>
      <c r="P52" s="142">
        <v>26474.5</v>
      </c>
      <c r="Q52" s="142">
        <v>26474.5</v>
      </c>
      <c r="R52" s="142">
        <v>26474.5</v>
      </c>
      <c r="S52" s="142">
        <v>26474.5</v>
      </c>
      <c r="T52" s="142">
        <v>26474.5</v>
      </c>
      <c r="U52" s="142">
        <v>26474.5</v>
      </c>
      <c r="V52" s="148">
        <f t="shared" si="0"/>
        <v>317694</v>
      </c>
      <c r="W52" s="329"/>
    </row>
    <row r="53" spans="2:23" s="139" customFormat="1" ht="45.75" customHeight="1" x14ac:dyDescent="0.3">
      <c r="B53" s="487"/>
      <c r="C53" s="493" t="s">
        <v>1160</v>
      </c>
      <c r="D53" s="493"/>
      <c r="E53" s="493"/>
      <c r="F53" s="493"/>
      <c r="G53" s="494">
        <v>360</v>
      </c>
      <c r="H53" s="494" t="s">
        <v>1017</v>
      </c>
      <c r="I53" s="361">
        <v>7862</v>
      </c>
      <c r="J53" s="140">
        <v>1</v>
      </c>
      <c r="K53" s="140">
        <v>1</v>
      </c>
      <c r="L53" s="140">
        <v>1</v>
      </c>
      <c r="M53" s="140">
        <v>1</v>
      </c>
      <c r="N53" s="140">
        <v>1</v>
      </c>
      <c r="O53" s="140">
        <v>1</v>
      </c>
      <c r="P53" s="140">
        <v>1</v>
      </c>
      <c r="Q53" s="140">
        <v>1</v>
      </c>
      <c r="R53" s="140">
        <v>1</v>
      </c>
      <c r="S53" s="140">
        <v>1</v>
      </c>
      <c r="T53" s="140">
        <v>1</v>
      </c>
      <c r="U53" s="140">
        <v>1</v>
      </c>
      <c r="V53" s="148">
        <f t="shared" si="0"/>
        <v>12</v>
      </c>
      <c r="W53" s="329"/>
    </row>
    <row r="54" spans="2:23" s="139" customFormat="1" ht="47.25" customHeight="1" x14ac:dyDescent="0.3">
      <c r="B54" s="487"/>
      <c r="C54" s="493"/>
      <c r="D54" s="493"/>
      <c r="E54" s="493"/>
      <c r="F54" s="493"/>
      <c r="G54" s="494"/>
      <c r="H54" s="494"/>
      <c r="I54" s="361"/>
      <c r="J54" s="142">
        <v>4000</v>
      </c>
      <c r="K54" s="142">
        <v>4000</v>
      </c>
      <c r="L54" s="142">
        <v>4000</v>
      </c>
      <c r="M54" s="142">
        <v>4000</v>
      </c>
      <c r="N54" s="142">
        <v>4000</v>
      </c>
      <c r="O54" s="142">
        <v>4000</v>
      </c>
      <c r="P54" s="142">
        <v>4000</v>
      </c>
      <c r="Q54" s="142">
        <v>4000</v>
      </c>
      <c r="R54" s="142">
        <v>4000</v>
      </c>
      <c r="S54" s="142">
        <v>4000</v>
      </c>
      <c r="T54" s="142">
        <v>4000</v>
      </c>
      <c r="U54" s="142">
        <v>4000</v>
      </c>
      <c r="V54" s="148">
        <f t="shared" si="0"/>
        <v>48000</v>
      </c>
      <c r="W54" s="329"/>
    </row>
    <row r="55" spans="2:23" s="139" customFormat="1" ht="42.75" customHeight="1" x14ac:dyDescent="0.3">
      <c r="B55" s="487"/>
      <c r="C55" s="495" t="s">
        <v>1161</v>
      </c>
      <c r="D55" s="495"/>
      <c r="E55" s="495"/>
      <c r="F55" s="495"/>
      <c r="G55" s="494">
        <v>360</v>
      </c>
      <c r="H55" s="494" t="s">
        <v>1166</v>
      </c>
      <c r="I55" s="361">
        <v>7862</v>
      </c>
      <c r="J55" s="140">
        <v>1</v>
      </c>
      <c r="K55" s="140">
        <v>1</v>
      </c>
      <c r="L55" s="140">
        <v>1</v>
      </c>
      <c r="M55" s="140">
        <v>1</v>
      </c>
      <c r="N55" s="140">
        <v>1</v>
      </c>
      <c r="O55" s="140">
        <v>1</v>
      </c>
      <c r="P55" s="140">
        <v>1</v>
      </c>
      <c r="Q55" s="140">
        <v>1</v>
      </c>
      <c r="R55" s="140">
        <v>1</v>
      </c>
      <c r="S55" s="140">
        <v>1</v>
      </c>
      <c r="T55" s="140">
        <v>1</v>
      </c>
      <c r="U55" s="140">
        <v>1</v>
      </c>
      <c r="V55" s="148">
        <f t="shared" si="0"/>
        <v>12</v>
      </c>
      <c r="W55" s="329"/>
    </row>
    <row r="56" spans="2:23" s="139" customFormat="1" ht="57.75" customHeight="1" x14ac:dyDescent="0.3">
      <c r="B56" s="487"/>
      <c r="C56" s="495"/>
      <c r="D56" s="495"/>
      <c r="E56" s="495"/>
      <c r="F56" s="495"/>
      <c r="G56" s="494"/>
      <c r="H56" s="494"/>
      <c r="I56" s="361"/>
      <c r="J56" s="142">
        <v>4166</v>
      </c>
      <c r="K56" s="142">
        <v>4166</v>
      </c>
      <c r="L56" s="142">
        <v>4166</v>
      </c>
      <c r="M56" s="142">
        <v>4166</v>
      </c>
      <c r="N56" s="142">
        <v>4166</v>
      </c>
      <c r="O56" s="142">
        <v>4166</v>
      </c>
      <c r="P56" s="142">
        <v>4166</v>
      </c>
      <c r="Q56" s="142">
        <v>4166</v>
      </c>
      <c r="R56" s="142">
        <v>4166</v>
      </c>
      <c r="S56" s="142">
        <v>4166</v>
      </c>
      <c r="T56" s="142">
        <v>4166</v>
      </c>
      <c r="U56" s="142">
        <v>4166</v>
      </c>
      <c r="V56" s="148">
        <f t="shared" si="0"/>
        <v>49992</v>
      </c>
      <c r="W56" s="329"/>
    </row>
    <row r="57" spans="2:23" s="139" customFormat="1" ht="47.25" customHeight="1" x14ac:dyDescent="0.3">
      <c r="B57" s="487"/>
      <c r="C57" s="495" t="s">
        <v>1162</v>
      </c>
      <c r="D57" s="495"/>
      <c r="E57" s="495"/>
      <c r="F57" s="495"/>
      <c r="G57" s="494">
        <v>360</v>
      </c>
      <c r="H57" s="494" t="s">
        <v>195</v>
      </c>
      <c r="I57" s="361">
        <v>7862</v>
      </c>
      <c r="J57" s="140">
        <v>1</v>
      </c>
      <c r="K57" s="140">
        <v>1</v>
      </c>
      <c r="L57" s="140">
        <v>1</v>
      </c>
      <c r="M57" s="140">
        <v>1</v>
      </c>
      <c r="N57" s="140">
        <v>1</v>
      </c>
      <c r="O57" s="140">
        <v>1</v>
      </c>
      <c r="P57" s="140">
        <v>1</v>
      </c>
      <c r="Q57" s="140">
        <v>1</v>
      </c>
      <c r="R57" s="140">
        <v>1</v>
      </c>
      <c r="S57" s="140">
        <v>1</v>
      </c>
      <c r="T57" s="140">
        <v>1</v>
      </c>
      <c r="U57" s="140">
        <v>1</v>
      </c>
      <c r="V57" s="148">
        <f t="shared" si="0"/>
        <v>12</v>
      </c>
      <c r="W57" s="329"/>
    </row>
    <row r="58" spans="2:23" s="139" customFormat="1" ht="48.75" customHeight="1" x14ac:dyDescent="0.3">
      <c r="B58" s="487"/>
      <c r="C58" s="495"/>
      <c r="D58" s="495"/>
      <c r="E58" s="495"/>
      <c r="F58" s="495"/>
      <c r="G58" s="494"/>
      <c r="H58" s="494"/>
      <c r="I58" s="361"/>
      <c r="J58" s="142">
        <v>9500</v>
      </c>
      <c r="K58" s="142">
        <v>9500</v>
      </c>
      <c r="L58" s="142">
        <v>9500</v>
      </c>
      <c r="M58" s="142">
        <v>9500</v>
      </c>
      <c r="N58" s="142">
        <v>9500</v>
      </c>
      <c r="O58" s="142">
        <v>9500</v>
      </c>
      <c r="P58" s="142">
        <v>9500</v>
      </c>
      <c r="Q58" s="142">
        <v>9500</v>
      </c>
      <c r="R58" s="142">
        <v>9500</v>
      </c>
      <c r="S58" s="142">
        <v>9500</v>
      </c>
      <c r="T58" s="142">
        <v>9500</v>
      </c>
      <c r="U58" s="142">
        <v>9500</v>
      </c>
      <c r="V58" s="148">
        <f t="shared" si="0"/>
        <v>114000</v>
      </c>
      <c r="W58" s="329"/>
    </row>
    <row r="59" spans="2:23" s="139" customFormat="1" ht="45.75" customHeight="1" x14ac:dyDescent="0.3">
      <c r="B59" s="487"/>
      <c r="C59" s="495" t="s">
        <v>1163</v>
      </c>
      <c r="D59" s="495"/>
      <c r="E59" s="495"/>
      <c r="F59" s="495"/>
      <c r="G59" s="494">
        <v>360</v>
      </c>
      <c r="H59" s="494" t="s">
        <v>520</v>
      </c>
      <c r="I59" s="361">
        <v>7862</v>
      </c>
      <c r="J59" s="140">
        <v>1</v>
      </c>
      <c r="K59" s="140">
        <v>1</v>
      </c>
      <c r="L59" s="140">
        <v>1</v>
      </c>
      <c r="M59" s="140">
        <v>1</v>
      </c>
      <c r="N59" s="140">
        <v>1</v>
      </c>
      <c r="O59" s="140">
        <v>1</v>
      </c>
      <c r="P59" s="140">
        <v>1</v>
      </c>
      <c r="Q59" s="140">
        <v>1</v>
      </c>
      <c r="R59" s="140">
        <v>1</v>
      </c>
      <c r="S59" s="140">
        <v>1</v>
      </c>
      <c r="T59" s="140">
        <v>1</v>
      </c>
      <c r="U59" s="140">
        <v>1</v>
      </c>
      <c r="V59" s="148">
        <f t="shared" si="0"/>
        <v>12</v>
      </c>
      <c r="W59" s="329"/>
    </row>
    <row r="60" spans="2:23" s="139" customFormat="1" ht="45.75" customHeight="1" x14ac:dyDescent="0.3">
      <c r="B60" s="487"/>
      <c r="C60" s="495"/>
      <c r="D60" s="495"/>
      <c r="E60" s="495"/>
      <c r="F60" s="495"/>
      <c r="G60" s="494"/>
      <c r="H60" s="494"/>
      <c r="I60" s="361"/>
      <c r="J60" s="143">
        <v>4500</v>
      </c>
      <c r="K60" s="143">
        <v>4500</v>
      </c>
      <c r="L60" s="143">
        <v>4500</v>
      </c>
      <c r="M60" s="143">
        <v>4500</v>
      </c>
      <c r="N60" s="143">
        <v>4500</v>
      </c>
      <c r="O60" s="143">
        <v>4500</v>
      </c>
      <c r="P60" s="143">
        <v>4500</v>
      </c>
      <c r="Q60" s="143">
        <v>4500</v>
      </c>
      <c r="R60" s="143">
        <v>4500</v>
      </c>
      <c r="S60" s="143">
        <v>4500</v>
      </c>
      <c r="T60" s="143">
        <v>4500</v>
      </c>
      <c r="U60" s="143">
        <v>4502.03</v>
      </c>
      <c r="V60" s="148">
        <f t="shared" si="0"/>
        <v>54002.03</v>
      </c>
      <c r="W60" s="329"/>
    </row>
    <row r="61" spans="2:23" s="6" customFormat="1" ht="63.6" customHeight="1" x14ac:dyDescent="0.3">
      <c r="B61" s="149"/>
      <c r="C61" s="149"/>
      <c r="D61" s="149"/>
      <c r="E61" s="149"/>
      <c r="F61" s="149"/>
      <c r="G61" s="149"/>
      <c r="H61" s="149"/>
      <c r="I61" s="149"/>
      <c r="J61" s="149"/>
      <c r="K61" s="149"/>
      <c r="L61" s="149"/>
      <c r="M61" s="149"/>
      <c r="N61" s="149"/>
      <c r="O61" s="149"/>
      <c r="P61" s="149"/>
      <c r="Q61" s="149"/>
      <c r="R61" s="492"/>
      <c r="S61" s="492"/>
      <c r="T61" s="486" t="s">
        <v>11</v>
      </c>
      <c r="U61" s="486"/>
      <c r="V61" s="150">
        <f>SUM(V46,V48,V50,V52,V54,V56,V58,V60)</f>
        <v>865688.03</v>
      </c>
      <c r="W61" s="144"/>
    </row>
    <row r="62" spans="2:23" s="6" customFormat="1" ht="15" x14ac:dyDescent="0.3"/>
    <row r="63" spans="2:23" s="6" customFormat="1" ht="41.4" customHeight="1" x14ac:dyDescent="0.3">
      <c r="B63" s="292" t="s">
        <v>140</v>
      </c>
      <c r="C63" s="292"/>
      <c r="D63" s="292"/>
      <c r="E63" s="292"/>
      <c r="F63" s="292"/>
      <c r="G63" s="292"/>
      <c r="H63" s="292"/>
      <c r="I63" s="292"/>
      <c r="J63" s="292"/>
      <c r="K63" s="292"/>
      <c r="L63" s="292"/>
      <c r="M63" s="292"/>
      <c r="N63" s="292"/>
      <c r="O63" s="292"/>
      <c r="P63" s="292"/>
      <c r="Q63" s="292"/>
      <c r="R63" s="292"/>
      <c r="S63" s="292"/>
      <c r="T63" s="292"/>
      <c r="U63" s="292"/>
      <c r="V63" s="292"/>
      <c r="W63" s="292"/>
    </row>
    <row r="64" spans="2:23" s="6" customFormat="1" ht="40.200000000000003" customHeight="1" x14ac:dyDescent="0.3">
      <c r="B64" s="292" t="s">
        <v>998</v>
      </c>
      <c r="C64" s="292"/>
      <c r="D64" s="292"/>
      <c r="E64" s="292"/>
      <c r="F64" s="292"/>
      <c r="G64" s="292"/>
      <c r="H64" s="292"/>
      <c r="I64" s="292"/>
      <c r="J64" s="292"/>
      <c r="K64" s="292"/>
      <c r="L64" s="292"/>
      <c r="M64" s="292"/>
      <c r="N64" s="292"/>
      <c r="O64" s="292"/>
      <c r="P64" s="292"/>
      <c r="Q64" s="292"/>
      <c r="R64" s="292"/>
      <c r="S64" s="292"/>
      <c r="T64" s="292"/>
      <c r="U64" s="292"/>
      <c r="V64" s="292"/>
      <c r="W64" s="292"/>
    </row>
    <row r="65" spans="2:23" s="7" customFormat="1" ht="90" customHeight="1" x14ac:dyDescent="0.3">
      <c r="B65" s="487" t="s">
        <v>133</v>
      </c>
      <c r="C65" s="488" t="s">
        <v>141</v>
      </c>
      <c r="D65" s="488"/>
      <c r="E65" s="488"/>
      <c r="F65" s="488"/>
      <c r="G65" s="137" t="s">
        <v>459</v>
      </c>
      <c r="H65" s="147" t="s">
        <v>12</v>
      </c>
      <c r="I65" s="137" t="s">
        <v>13</v>
      </c>
      <c r="J65" s="147" t="s">
        <v>14</v>
      </c>
      <c r="K65" s="147" t="s">
        <v>15</v>
      </c>
      <c r="L65" s="147" t="s">
        <v>16</v>
      </c>
      <c r="M65" s="147" t="s">
        <v>17</v>
      </c>
      <c r="N65" s="147" t="s">
        <v>18</v>
      </c>
      <c r="O65" s="147" t="s">
        <v>19</v>
      </c>
      <c r="P65" s="147" t="s">
        <v>20</v>
      </c>
      <c r="Q65" s="147" t="s">
        <v>21</v>
      </c>
      <c r="R65" s="147" t="s">
        <v>22</v>
      </c>
      <c r="S65" s="147" t="s">
        <v>23</v>
      </c>
      <c r="T65" s="147" t="s">
        <v>24</v>
      </c>
      <c r="U65" s="147" t="s">
        <v>25</v>
      </c>
      <c r="V65" s="147" t="s">
        <v>11</v>
      </c>
      <c r="W65" s="137" t="s">
        <v>42</v>
      </c>
    </row>
    <row r="66" spans="2:23" s="6" customFormat="1" ht="97.2" customHeight="1" x14ac:dyDescent="0.3">
      <c r="B66" s="487"/>
      <c r="C66" s="493" t="s">
        <v>511</v>
      </c>
      <c r="D66" s="493"/>
      <c r="E66" s="493"/>
      <c r="F66" s="493"/>
      <c r="G66" s="166">
        <v>360</v>
      </c>
      <c r="H66" s="500" t="s">
        <v>520</v>
      </c>
      <c r="I66" s="361">
        <v>7862</v>
      </c>
      <c r="J66" s="39">
        <v>1</v>
      </c>
      <c r="K66" s="39">
        <v>1</v>
      </c>
      <c r="L66" s="39">
        <v>1</v>
      </c>
      <c r="M66" s="39">
        <v>1</v>
      </c>
      <c r="N66" s="39">
        <v>1</v>
      </c>
      <c r="O66" s="39">
        <v>1</v>
      </c>
      <c r="P66" s="39">
        <v>1</v>
      </c>
      <c r="Q66" s="39">
        <v>1</v>
      </c>
      <c r="R66" s="39">
        <v>1</v>
      </c>
      <c r="S66" s="39">
        <v>1</v>
      </c>
      <c r="T66" s="39">
        <v>1</v>
      </c>
      <c r="U66" s="58">
        <v>1</v>
      </c>
      <c r="V66" s="106">
        <f>SUM(J66:U66)</f>
        <v>12</v>
      </c>
      <c r="W66" s="329" t="s">
        <v>996</v>
      </c>
    </row>
    <row r="67" spans="2:23" s="6" customFormat="1" ht="97.2" customHeight="1" x14ac:dyDescent="0.3">
      <c r="B67" s="487"/>
      <c r="C67" s="493"/>
      <c r="D67" s="493"/>
      <c r="E67" s="493"/>
      <c r="F67" s="493"/>
      <c r="G67" s="166"/>
      <c r="H67" s="500"/>
      <c r="I67" s="361"/>
      <c r="J67" s="142">
        <v>6666.66</v>
      </c>
      <c r="K67" s="142">
        <v>6666.66</v>
      </c>
      <c r="L67" s="142">
        <v>6666.66</v>
      </c>
      <c r="M67" s="142">
        <v>6666.66</v>
      </c>
      <c r="N67" s="142">
        <v>6666.66</v>
      </c>
      <c r="O67" s="142">
        <v>6666.66</v>
      </c>
      <c r="P67" s="142">
        <v>6666.66</v>
      </c>
      <c r="Q67" s="142">
        <v>6666.66</v>
      </c>
      <c r="R67" s="142">
        <v>6666.66</v>
      </c>
      <c r="S67" s="142">
        <v>6666.66</v>
      </c>
      <c r="T67" s="142">
        <v>6666.66</v>
      </c>
      <c r="U67" s="142">
        <v>6666.66</v>
      </c>
      <c r="V67" s="106">
        <f t="shared" ref="V67:V80" si="1">SUM(J67:U67)</f>
        <v>79999.920000000027</v>
      </c>
      <c r="W67" s="329"/>
    </row>
    <row r="68" spans="2:23" s="6" customFormat="1" ht="97.2" customHeight="1" x14ac:dyDescent="0.3">
      <c r="B68" s="487"/>
      <c r="C68" s="504" t="s">
        <v>1157</v>
      </c>
      <c r="D68" s="504"/>
      <c r="E68" s="504"/>
      <c r="F68" s="504"/>
      <c r="G68" s="166">
        <v>360</v>
      </c>
      <c r="H68" s="494" t="s">
        <v>195</v>
      </c>
      <c r="I68" s="361">
        <v>7862</v>
      </c>
      <c r="J68" s="39">
        <v>1</v>
      </c>
      <c r="K68" s="39">
        <v>1</v>
      </c>
      <c r="L68" s="39">
        <v>1</v>
      </c>
      <c r="M68" s="39">
        <v>1</v>
      </c>
      <c r="N68" s="39">
        <v>1</v>
      </c>
      <c r="O68" s="39">
        <v>1</v>
      </c>
      <c r="P68" s="39">
        <v>1</v>
      </c>
      <c r="Q68" s="39">
        <v>1</v>
      </c>
      <c r="R68" s="39">
        <v>1</v>
      </c>
      <c r="S68" s="39">
        <v>1</v>
      </c>
      <c r="T68" s="39">
        <v>1</v>
      </c>
      <c r="U68" s="58">
        <v>1</v>
      </c>
      <c r="V68" s="106">
        <f t="shared" si="1"/>
        <v>12</v>
      </c>
      <c r="W68" s="329"/>
    </row>
    <row r="69" spans="2:23" s="6" customFormat="1" ht="97.2" customHeight="1" x14ac:dyDescent="0.3">
      <c r="B69" s="487"/>
      <c r="C69" s="504"/>
      <c r="D69" s="504"/>
      <c r="E69" s="504"/>
      <c r="F69" s="504"/>
      <c r="G69" s="166"/>
      <c r="H69" s="494"/>
      <c r="I69" s="361"/>
      <c r="J69" s="142">
        <v>8750</v>
      </c>
      <c r="K69" s="142">
        <v>8750</v>
      </c>
      <c r="L69" s="142">
        <v>8750</v>
      </c>
      <c r="M69" s="142">
        <v>8750</v>
      </c>
      <c r="N69" s="142">
        <v>8750</v>
      </c>
      <c r="O69" s="142">
        <v>8750</v>
      </c>
      <c r="P69" s="142">
        <v>8750</v>
      </c>
      <c r="Q69" s="142">
        <v>8750</v>
      </c>
      <c r="R69" s="142">
        <v>8750</v>
      </c>
      <c r="S69" s="142">
        <v>8750</v>
      </c>
      <c r="T69" s="142">
        <v>8750</v>
      </c>
      <c r="U69" s="142">
        <v>8750</v>
      </c>
      <c r="V69" s="106">
        <f t="shared" si="1"/>
        <v>105000</v>
      </c>
      <c r="W69" s="329"/>
    </row>
    <row r="70" spans="2:23" s="6" customFormat="1" ht="97.2" customHeight="1" x14ac:dyDescent="0.3">
      <c r="B70" s="487"/>
      <c r="C70" s="493" t="s">
        <v>1158</v>
      </c>
      <c r="D70" s="493"/>
      <c r="E70" s="493"/>
      <c r="F70" s="493"/>
      <c r="G70" s="166">
        <v>362</v>
      </c>
      <c r="H70" s="494" t="s">
        <v>1164</v>
      </c>
      <c r="I70" s="361">
        <v>7862</v>
      </c>
      <c r="J70" s="39">
        <v>1</v>
      </c>
      <c r="K70" s="39">
        <v>1</v>
      </c>
      <c r="L70" s="39">
        <v>1</v>
      </c>
      <c r="M70" s="39">
        <v>1</v>
      </c>
      <c r="N70" s="39">
        <v>1</v>
      </c>
      <c r="O70" s="39">
        <v>1</v>
      </c>
      <c r="P70" s="39">
        <v>1</v>
      </c>
      <c r="Q70" s="39">
        <v>1</v>
      </c>
      <c r="R70" s="39">
        <v>1</v>
      </c>
      <c r="S70" s="39">
        <v>1</v>
      </c>
      <c r="T70" s="39">
        <v>1</v>
      </c>
      <c r="U70" s="58">
        <v>1</v>
      </c>
      <c r="V70" s="106">
        <f t="shared" si="1"/>
        <v>12</v>
      </c>
      <c r="W70" s="329"/>
    </row>
    <row r="71" spans="2:23" s="6" customFormat="1" ht="97.2" customHeight="1" x14ac:dyDescent="0.3">
      <c r="B71" s="487"/>
      <c r="C71" s="493"/>
      <c r="D71" s="493"/>
      <c r="E71" s="493"/>
      <c r="F71" s="493"/>
      <c r="G71" s="166"/>
      <c r="H71" s="494"/>
      <c r="I71" s="361"/>
      <c r="J71" s="142">
        <v>8500</v>
      </c>
      <c r="K71" s="142">
        <v>8500</v>
      </c>
      <c r="L71" s="142">
        <v>8500</v>
      </c>
      <c r="M71" s="142">
        <v>8500</v>
      </c>
      <c r="N71" s="142">
        <v>8500</v>
      </c>
      <c r="O71" s="142">
        <v>8500</v>
      </c>
      <c r="P71" s="142">
        <v>8500</v>
      </c>
      <c r="Q71" s="142">
        <v>8500</v>
      </c>
      <c r="R71" s="142">
        <v>8500</v>
      </c>
      <c r="S71" s="142">
        <v>8500</v>
      </c>
      <c r="T71" s="142">
        <v>8500</v>
      </c>
      <c r="U71" s="142">
        <v>8500</v>
      </c>
      <c r="V71" s="106">
        <f t="shared" si="1"/>
        <v>102000</v>
      </c>
      <c r="W71" s="329"/>
    </row>
    <row r="72" spans="2:23" s="6" customFormat="1" ht="97.2" customHeight="1" x14ac:dyDescent="0.3">
      <c r="B72" s="487"/>
      <c r="C72" s="493" t="s">
        <v>1159</v>
      </c>
      <c r="D72" s="493"/>
      <c r="E72" s="493"/>
      <c r="F72" s="493"/>
      <c r="G72" s="166">
        <v>360</v>
      </c>
      <c r="H72" s="494" t="s">
        <v>1165</v>
      </c>
      <c r="I72" s="361">
        <v>7862</v>
      </c>
      <c r="J72" s="39">
        <v>1</v>
      </c>
      <c r="K72" s="39">
        <v>1</v>
      </c>
      <c r="L72" s="39">
        <v>1</v>
      </c>
      <c r="M72" s="39">
        <v>1</v>
      </c>
      <c r="N72" s="39">
        <v>1</v>
      </c>
      <c r="O72" s="39">
        <v>1</v>
      </c>
      <c r="P72" s="39">
        <v>1</v>
      </c>
      <c r="Q72" s="39">
        <v>1</v>
      </c>
      <c r="R72" s="39">
        <v>1</v>
      </c>
      <c r="S72" s="39">
        <v>1</v>
      </c>
      <c r="T72" s="39">
        <v>1</v>
      </c>
      <c r="U72" s="58">
        <v>1</v>
      </c>
      <c r="V72" s="106">
        <f t="shared" si="1"/>
        <v>12</v>
      </c>
      <c r="W72" s="329"/>
    </row>
    <row r="73" spans="2:23" s="6" customFormat="1" ht="97.2" customHeight="1" x14ac:dyDescent="0.3">
      <c r="B73" s="487"/>
      <c r="C73" s="493"/>
      <c r="D73" s="493"/>
      <c r="E73" s="493"/>
      <c r="F73" s="493"/>
      <c r="G73" s="166"/>
      <c r="H73" s="494"/>
      <c r="I73" s="361"/>
      <c r="J73" s="142">
        <v>23000</v>
      </c>
      <c r="K73" s="142">
        <v>23000</v>
      </c>
      <c r="L73" s="142">
        <v>23000</v>
      </c>
      <c r="M73" s="142">
        <v>23000</v>
      </c>
      <c r="N73" s="142">
        <v>23000</v>
      </c>
      <c r="O73" s="142">
        <v>23000</v>
      </c>
      <c r="P73" s="142">
        <v>23000</v>
      </c>
      <c r="Q73" s="142">
        <v>23000</v>
      </c>
      <c r="R73" s="142">
        <v>23000</v>
      </c>
      <c r="S73" s="142">
        <v>23000</v>
      </c>
      <c r="T73" s="142">
        <v>23000</v>
      </c>
      <c r="U73" s="142">
        <v>23000</v>
      </c>
      <c r="V73" s="151">
        <f>SUM(J73:U73)</f>
        <v>276000</v>
      </c>
      <c r="W73" s="329"/>
    </row>
    <row r="74" spans="2:23" s="6" customFormat="1" ht="97.2" customHeight="1" x14ac:dyDescent="0.3">
      <c r="B74" s="487"/>
      <c r="C74" s="493" t="s">
        <v>1160</v>
      </c>
      <c r="D74" s="493"/>
      <c r="E74" s="493"/>
      <c r="F74" s="493"/>
      <c r="G74" s="166">
        <v>360</v>
      </c>
      <c r="H74" s="494" t="s">
        <v>1017</v>
      </c>
      <c r="I74" s="361">
        <v>7862</v>
      </c>
      <c r="J74" s="39">
        <v>1</v>
      </c>
      <c r="K74" s="39">
        <v>1</v>
      </c>
      <c r="L74" s="39">
        <v>1</v>
      </c>
      <c r="M74" s="39">
        <v>1</v>
      </c>
      <c r="N74" s="39">
        <v>1</v>
      </c>
      <c r="O74" s="39">
        <v>1</v>
      </c>
      <c r="P74" s="39">
        <v>1</v>
      </c>
      <c r="Q74" s="39">
        <v>1</v>
      </c>
      <c r="R74" s="39">
        <v>1</v>
      </c>
      <c r="S74" s="39">
        <v>1</v>
      </c>
      <c r="T74" s="39">
        <v>1</v>
      </c>
      <c r="U74" s="58">
        <v>1</v>
      </c>
      <c r="V74" s="106">
        <f t="shared" si="1"/>
        <v>12</v>
      </c>
      <c r="W74" s="329"/>
    </row>
    <row r="75" spans="2:23" s="6" customFormat="1" ht="97.2" customHeight="1" x14ac:dyDescent="0.3">
      <c r="B75" s="487"/>
      <c r="C75" s="493"/>
      <c r="D75" s="493"/>
      <c r="E75" s="493"/>
      <c r="F75" s="493"/>
      <c r="G75" s="166"/>
      <c r="H75" s="494"/>
      <c r="I75" s="361"/>
      <c r="J75" s="142">
        <v>4500</v>
      </c>
      <c r="K75" s="142">
        <v>4500</v>
      </c>
      <c r="L75" s="142">
        <v>4500</v>
      </c>
      <c r="M75" s="142">
        <v>4500</v>
      </c>
      <c r="N75" s="142">
        <v>4500</v>
      </c>
      <c r="O75" s="142">
        <v>4500</v>
      </c>
      <c r="P75" s="142">
        <v>4500</v>
      </c>
      <c r="Q75" s="142">
        <v>4500</v>
      </c>
      <c r="R75" s="142">
        <v>4500</v>
      </c>
      <c r="S75" s="142">
        <v>4500</v>
      </c>
      <c r="T75" s="142">
        <v>4500</v>
      </c>
      <c r="U75" s="142">
        <v>4500</v>
      </c>
      <c r="V75" s="106">
        <f t="shared" si="1"/>
        <v>54000</v>
      </c>
      <c r="W75" s="329"/>
    </row>
    <row r="76" spans="2:23" s="6" customFormat="1" ht="97.2" customHeight="1" x14ac:dyDescent="0.3">
      <c r="B76" s="487"/>
      <c r="C76" s="495" t="s">
        <v>1161</v>
      </c>
      <c r="D76" s="495"/>
      <c r="E76" s="495"/>
      <c r="F76" s="495"/>
      <c r="G76" s="166">
        <v>360</v>
      </c>
      <c r="H76" s="494" t="s">
        <v>1166</v>
      </c>
      <c r="I76" s="361">
        <v>7862</v>
      </c>
      <c r="J76" s="39">
        <v>1</v>
      </c>
      <c r="K76" s="39">
        <v>1</v>
      </c>
      <c r="L76" s="39">
        <v>1</v>
      </c>
      <c r="M76" s="39">
        <v>1</v>
      </c>
      <c r="N76" s="39">
        <v>1</v>
      </c>
      <c r="O76" s="39">
        <v>1</v>
      </c>
      <c r="P76" s="39">
        <v>1</v>
      </c>
      <c r="Q76" s="39">
        <v>1</v>
      </c>
      <c r="R76" s="39">
        <v>1</v>
      </c>
      <c r="S76" s="39">
        <v>1</v>
      </c>
      <c r="T76" s="39">
        <v>1</v>
      </c>
      <c r="U76" s="58">
        <v>1</v>
      </c>
      <c r="V76" s="106">
        <f t="shared" si="1"/>
        <v>12</v>
      </c>
      <c r="W76" s="329"/>
    </row>
    <row r="77" spans="2:23" s="6" customFormat="1" ht="97.2" customHeight="1" x14ac:dyDescent="0.3">
      <c r="B77" s="487"/>
      <c r="C77" s="495"/>
      <c r="D77" s="495"/>
      <c r="E77" s="495"/>
      <c r="F77" s="495"/>
      <c r="G77" s="166"/>
      <c r="H77" s="494"/>
      <c r="I77" s="361"/>
      <c r="J77" s="142">
        <v>5423</v>
      </c>
      <c r="K77" s="142">
        <v>5423</v>
      </c>
      <c r="L77" s="142">
        <v>5423</v>
      </c>
      <c r="M77" s="142">
        <v>5423</v>
      </c>
      <c r="N77" s="142">
        <v>5423</v>
      </c>
      <c r="O77" s="142">
        <v>5423</v>
      </c>
      <c r="P77" s="142">
        <v>5423</v>
      </c>
      <c r="Q77" s="142">
        <v>5423</v>
      </c>
      <c r="R77" s="142">
        <v>5423</v>
      </c>
      <c r="S77" s="142">
        <v>5423</v>
      </c>
      <c r="T77" s="142">
        <v>5423</v>
      </c>
      <c r="U77" s="142">
        <v>5423</v>
      </c>
      <c r="V77" s="106">
        <f>SUM(J77:U77)</f>
        <v>65076</v>
      </c>
      <c r="W77" s="329"/>
    </row>
    <row r="78" spans="2:23" s="6" customFormat="1" ht="97.2" customHeight="1" x14ac:dyDescent="0.3">
      <c r="B78" s="487"/>
      <c r="C78" s="495" t="s">
        <v>1162</v>
      </c>
      <c r="D78" s="495"/>
      <c r="E78" s="495"/>
      <c r="F78" s="495"/>
      <c r="G78" s="166">
        <v>360</v>
      </c>
      <c r="H78" s="494" t="s">
        <v>195</v>
      </c>
      <c r="I78" s="361">
        <v>7862</v>
      </c>
      <c r="J78" s="39">
        <v>1</v>
      </c>
      <c r="K78" s="39">
        <v>1</v>
      </c>
      <c r="L78" s="39">
        <v>1</v>
      </c>
      <c r="M78" s="39">
        <v>1</v>
      </c>
      <c r="N78" s="39">
        <v>1</v>
      </c>
      <c r="O78" s="39">
        <v>1</v>
      </c>
      <c r="P78" s="39">
        <v>1</v>
      </c>
      <c r="Q78" s="39">
        <v>1</v>
      </c>
      <c r="R78" s="39">
        <v>1</v>
      </c>
      <c r="S78" s="39">
        <v>1</v>
      </c>
      <c r="T78" s="39">
        <v>1</v>
      </c>
      <c r="U78" s="58">
        <v>1</v>
      </c>
      <c r="V78" s="106">
        <f t="shared" si="1"/>
        <v>12</v>
      </c>
      <c r="W78" s="329"/>
    </row>
    <row r="79" spans="2:23" s="6" customFormat="1" ht="97.2" customHeight="1" x14ac:dyDescent="0.3">
      <c r="B79" s="487"/>
      <c r="C79" s="495"/>
      <c r="D79" s="495"/>
      <c r="E79" s="495"/>
      <c r="F79" s="495"/>
      <c r="G79" s="166"/>
      <c r="H79" s="494"/>
      <c r="I79" s="361"/>
      <c r="J79" s="142">
        <v>9500</v>
      </c>
      <c r="K79" s="142">
        <v>9500</v>
      </c>
      <c r="L79" s="142">
        <v>9500</v>
      </c>
      <c r="M79" s="142">
        <v>9500</v>
      </c>
      <c r="N79" s="142">
        <v>9500</v>
      </c>
      <c r="O79" s="142">
        <v>9500</v>
      </c>
      <c r="P79" s="142">
        <v>9500</v>
      </c>
      <c r="Q79" s="142">
        <v>9500</v>
      </c>
      <c r="R79" s="142">
        <v>9500</v>
      </c>
      <c r="S79" s="142">
        <v>9500</v>
      </c>
      <c r="T79" s="142">
        <v>9500</v>
      </c>
      <c r="U79" s="142">
        <v>9500</v>
      </c>
      <c r="V79" s="151">
        <f>SUM(J79:U79)</f>
        <v>114000</v>
      </c>
      <c r="W79" s="329"/>
    </row>
    <row r="80" spans="2:23" s="6" customFormat="1" ht="97.2" customHeight="1" x14ac:dyDescent="0.3">
      <c r="B80" s="487"/>
      <c r="C80" s="495" t="s">
        <v>1163</v>
      </c>
      <c r="D80" s="495"/>
      <c r="E80" s="495"/>
      <c r="F80" s="495"/>
      <c r="G80" s="166">
        <v>360</v>
      </c>
      <c r="H80" s="494" t="s">
        <v>520</v>
      </c>
      <c r="I80" s="361">
        <v>7862</v>
      </c>
      <c r="J80" s="39">
        <v>1</v>
      </c>
      <c r="K80" s="39">
        <v>1</v>
      </c>
      <c r="L80" s="39">
        <v>1</v>
      </c>
      <c r="M80" s="39">
        <v>1</v>
      </c>
      <c r="N80" s="39">
        <v>1</v>
      </c>
      <c r="O80" s="39">
        <v>1</v>
      </c>
      <c r="P80" s="39">
        <v>1</v>
      </c>
      <c r="Q80" s="39">
        <v>1</v>
      </c>
      <c r="R80" s="39">
        <v>1</v>
      </c>
      <c r="S80" s="39">
        <v>1</v>
      </c>
      <c r="T80" s="39">
        <v>1</v>
      </c>
      <c r="U80" s="58">
        <v>1</v>
      </c>
      <c r="V80" s="106">
        <f t="shared" si="1"/>
        <v>12</v>
      </c>
      <c r="W80" s="329"/>
    </row>
    <row r="81" spans="2:23" s="6" customFormat="1" ht="97.2" customHeight="1" x14ac:dyDescent="0.3">
      <c r="B81" s="487"/>
      <c r="C81" s="495"/>
      <c r="D81" s="495"/>
      <c r="E81" s="495"/>
      <c r="F81" s="495"/>
      <c r="G81" s="166"/>
      <c r="H81" s="494"/>
      <c r="I81" s="361"/>
      <c r="J81" s="143">
        <v>6250</v>
      </c>
      <c r="K81" s="143">
        <v>6250</v>
      </c>
      <c r="L81" s="143">
        <v>6250</v>
      </c>
      <c r="M81" s="143">
        <v>6250</v>
      </c>
      <c r="N81" s="143">
        <v>6250</v>
      </c>
      <c r="O81" s="143">
        <v>6250</v>
      </c>
      <c r="P81" s="143">
        <v>6250</v>
      </c>
      <c r="Q81" s="143">
        <v>6250</v>
      </c>
      <c r="R81" s="143">
        <v>6250</v>
      </c>
      <c r="S81" s="143">
        <v>6250</v>
      </c>
      <c r="T81" s="143">
        <v>6250</v>
      </c>
      <c r="U81" s="143">
        <v>6249.11</v>
      </c>
      <c r="V81" s="152">
        <f>SUM(J81:U81)</f>
        <v>74999.11</v>
      </c>
      <c r="W81" s="329"/>
    </row>
    <row r="82" spans="2:23" s="6" customFormat="1" ht="63.6" customHeight="1" x14ac:dyDescent="0.3">
      <c r="B82" s="149"/>
      <c r="C82" s="501"/>
      <c r="D82" s="502"/>
      <c r="E82" s="502"/>
      <c r="F82" s="502"/>
      <c r="G82" s="502"/>
      <c r="H82" s="502"/>
      <c r="I82" s="502"/>
      <c r="J82" s="502"/>
      <c r="K82" s="502"/>
      <c r="L82" s="502"/>
      <c r="M82" s="502"/>
      <c r="N82" s="502"/>
      <c r="O82" s="502"/>
      <c r="P82" s="502"/>
      <c r="Q82" s="502"/>
      <c r="R82" s="502"/>
      <c r="S82" s="503"/>
      <c r="T82" s="486" t="s">
        <v>11</v>
      </c>
      <c r="U82" s="486"/>
      <c r="V82" s="153">
        <f>SUM(V67,V69,V71,V73,V75,V77,V79,V81)</f>
        <v>871075.03</v>
      </c>
      <c r="W82" s="144"/>
    </row>
    <row r="104" ht="13.95" customHeight="1" x14ac:dyDescent="0.3"/>
    <row r="105" ht="13.95" customHeight="1" x14ac:dyDescent="0.3"/>
    <row r="106" ht="13.95" customHeight="1" x14ac:dyDescent="0.3"/>
    <row r="107" ht="13.95" customHeight="1" x14ac:dyDescent="0.3"/>
    <row r="108" ht="13.95" customHeight="1" x14ac:dyDescent="0.3"/>
    <row r="109" ht="14.4" customHeight="1" x14ac:dyDescent="0.3"/>
    <row r="119" spans="20:20" ht="15" x14ac:dyDescent="0.3">
      <c r="T119" s="6"/>
    </row>
    <row r="120" spans="20:20" ht="15" x14ac:dyDescent="0.3">
      <c r="T120" s="6"/>
    </row>
    <row r="121" spans="20:20" ht="15" x14ac:dyDescent="0.3">
      <c r="T121" s="6"/>
    </row>
    <row r="122" spans="20:20" ht="15" x14ac:dyDescent="0.3">
      <c r="T122" s="6"/>
    </row>
    <row r="123" spans="20:20" ht="15" customHeight="1" x14ac:dyDescent="0.3">
      <c r="T123" s="6"/>
    </row>
    <row r="124" spans="20:20" ht="15" x14ac:dyDescent="0.3">
      <c r="T124" s="6"/>
    </row>
    <row r="125" spans="20:20" ht="15" customHeight="1" x14ac:dyDescent="0.3">
      <c r="T125" s="6"/>
    </row>
    <row r="126" spans="20:20" ht="15" x14ac:dyDescent="0.3">
      <c r="T126" s="6"/>
    </row>
    <row r="127" spans="20:20" ht="15" customHeight="1" x14ac:dyDescent="0.3">
      <c r="T127" s="6"/>
    </row>
    <row r="129" ht="15" customHeight="1" x14ac:dyDescent="0.3"/>
    <row r="131" ht="15" customHeight="1" x14ac:dyDescent="0.3"/>
    <row r="133" ht="15" customHeight="1" x14ac:dyDescent="0.3"/>
  </sheetData>
  <mergeCells count="234">
    <mergeCell ref="C82:S82"/>
    <mergeCell ref="H66:H67"/>
    <mergeCell ref="H68:H69"/>
    <mergeCell ref="H70:H71"/>
    <mergeCell ref="H72:H73"/>
    <mergeCell ref="H74:H75"/>
    <mergeCell ref="H76:H77"/>
    <mergeCell ref="H78:H79"/>
    <mergeCell ref="H80:H81"/>
    <mergeCell ref="I66:I67"/>
    <mergeCell ref="I68:I69"/>
    <mergeCell ref="I70:I71"/>
    <mergeCell ref="I72:I73"/>
    <mergeCell ref="I74:I75"/>
    <mergeCell ref="I76:I77"/>
    <mergeCell ref="I78:I79"/>
    <mergeCell ref="I80:I81"/>
    <mergeCell ref="C66:F67"/>
    <mergeCell ref="C68:F69"/>
    <mergeCell ref="C70:F71"/>
    <mergeCell ref="C72:F73"/>
    <mergeCell ref="C74:F75"/>
    <mergeCell ref="C76:F77"/>
    <mergeCell ref="C78:F79"/>
    <mergeCell ref="C80:F81"/>
    <mergeCell ref="G66:G67"/>
    <mergeCell ref="G68:G69"/>
    <mergeCell ref="G70:G71"/>
    <mergeCell ref="G72:G73"/>
    <mergeCell ref="G74:G75"/>
    <mergeCell ref="G76:G77"/>
    <mergeCell ref="G78:G79"/>
    <mergeCell ref="G80:G81"/>
    <mergeCell ref="Q41:R41"/>
    <mergeCell ref="G45:G46"/>
    <mergeCell ref="H45:H46"/>
    <mergeCell ref="I45:I46"/>
    <mergeCell ref="C51:F52"/>
    <mergeCell ref="G51:G52"/>
    <mergeCell ref="C53:F54"/>
    <mergeCell ref="G53:G54"/>
    <mergeCell ref="C55:F56"/>
    <mergeCell ref="B42:W42"/>
    <mergeCell ref="H53:H54"/>
    <mergeCell ref="H55:H56"/>
    <mergeCell ref="I47:I48"/>
    <mergeCell ref="I49:I50"/>
    <mergeCell ref="I51:I52"/>
    <mergeCell ref="I53:I54"/>
    <mergeCell ref="I55:I56"/>
    <mergeCell ref="I41:L41"/>
    <mergeCell ref="M41:P41"/>
    <mergeCell ref="M32:P32"/>
    <mergeCell ref="M33:P33"/>
    <mergeCell ref="M34:P34"/>
    <mergeCell ref="M35:P35"/>
    <mergeCell ref="M36:P36"/>
    <mergeCell ref="M37:P37"/>
    <mergeCell ref="M38:P38"/>
    <mergeCell ref="M39:P39"/>
    <mergeCell ref="M40:P40"/>
    <mergeCell ref="Q32:R32"/>
    <mergeCell ref="Q33:R33"/>
    <mergeCell ref="Q34:R34"/>
    <mergeCell ref="Q35:R35"/>
    <mergeCell ref="Q36:R36"/>
    <mergeCell ref="Q37:R37"/>
    <mergeCell ref="Q38:R38"/>
    <mergeCell ref="Q39:R39"/>
    <mergeCell ref="Q40:R40"/>
    <mergeCell ref="S37:T37"/>
    <mergeCell ref="S38:T38"/>
    <mergeCell ref="S39:T39"/>
    <mergeCell ref="S40:T40"/>
    <mergeCell ref="S41:T41"/>
    <mergeCell ref="U37:V37"/>
    <mergeCell ref="U41:V41"/>
    <mergeCell ref="U40:V40"/>
    <mergeCell ref="U39:V39"/>
    <mergeCell ref="U38:V38"/>
    <mergeCell ref="S32:T32"/>
    <mergeCell ref="S33:T33"/>
    <mergeCell ref="S34:T34"/>
    <mergeCell ref="S35:T35"/>
    <mergeCell ref="S36:T36"/>
    <mergeCell ref="U32:V32"/>
    <mergeCell ref="U33:V33"/>
    <mergeCell ref="U34:V34"/>
    <mergeCell ref="U35:V35"/>
    <mergeCell ref="U36:V36"/>
    <mergeCell ref="B32:D32"/>
    <mergeCell ref="E32:H32"/>
    <mergeCell ref="B33:D33"/>
    <mergeCell ref="E33:H33"/>
    <mergeCell ref="B34:D34"/>
    <mergeCell ref="E34:H34"/>
    <mergeCell ref="B35:D35"/>
    <mergeCell ref="E35:H35"/>
    <mergeCell ref="B36:D36"/>
    <mergeCell ref="E36:H36"/>
    <mergeCell ref="B37:D37"/>
    <mergeCell ref="E37:H37"/>
    <mergeCell ref="B38:D38"/>
    <mergeCell ref="E38:H38"/>
    <mergeCell ref="B39:D39"/>
    <mergeCell ref="E39:H39"/>
    <mergeCell ref="B40:D40"/>
    <mergeCell ref="E40:H40"/>
    <mergeCell ref="B41:D41"/>
    <mergeCell ref="E41:H41"/>
    <mergeCell ref="I32:L32"/>
    <mergeCell ref="I38:L38"/>
    <mergeCell ref="I39:L39"/>
    <mergeCell ref="I40:L40"/>
    <mergeCell ref="I35:L35"/>
    <mergeCell ref="I36:L36"/>
    <mergeCell ref="I37:L37"/>
    <mergeCell ref="I33:L33"/>
    <mergeCell ref="I34:L34"/>
    <mergeCell ref="R61:S61"/>
    <mergeCell ref="T61:U61"/>
    <mergeCell ref="B43:W43"/>
    <mergeCell ref="B44:B60"/>
    <mergeCell ref="C44:F44"/>
    <mergeCell ref="W45:W60"/>
    <mergeCell ref="C45:F46"/>
    <mergeCell ref="G47:G48"/>
    <mergeCell ref="G49:G50"/>
    <mergeCell ref="G55:G56"/>
    <mergeCell ref="G57:G58"/>
    <mergeCell ref="G59:G60"/>
    <mergeCell ref="H47:H48"/>
    <mergeCell ref="H49:H50"/>
    <mergeCell ref="H51:H52"/>
    <mergeCell ref="C57:F58"/>
    <mergeCell ref="C59:F60"/>
    <mergeCell ref="C47:F48"/>
    <mergeCell ref="C49:F50"/>
    <mergeCell ref="H57:H58"/>
    <mergeCell ref="H59:H60"/>
    <mergeCell ref="I57:I58"/>
    <mergeCell ref="I59:I60"/>
    <mergeCell ref="U30:V30"/>
    <mergeCell ref="B30:D30"/>
    <mergeCell ref="E30:H30"/>
    <mergeCell ref="I30:L30"/>
    <mergeCell ref="M30:P30"/>
    <mergeCell ref="Q30:R30"/>
    <mergeCell ref="S30:T30"/>
    <mergeCell ref="B31:D31"/>
    <mergeCell ref="E31:H31"/>
    <mergeCell ref="I31:L31"/>
    <mergeCell ref="M31:P31"/>
    <mergeCell ref="Q31:R31"/>
    <mergeCell ref="S31:T31"/>
    <mergeCell ref="U31:V31"/>
    <mergeCell ref="J25:M25"/>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B21:L21"/>
    <mergeCell ref="M21:V21"/>
    <mergeCell ref="B22:L22"/>
    <mergeCell ref="M22:V22"/>
    <mergeCell ref="B23:M23"/>
    <mergeCell ref="T23:V23"/>
    <mergeCell ref="B17:V17"/>
    <mergeCell ref="B18:L18"/>
    <mergeCell ref="M18:V18"/>
    <mergeCell ref="B19:L19"/>
    <mergeCell ref="M19:V19"/>
    <mergeCell ref="B20:V20"/>
    <mergeCell ref="B13:L13"/>
    <mergeCell ref="M13:V13"/>
    <mergeCell ref="B14:V14"/>
    <mergeCell ref="B15:L15"/>
    <mergeCell ref="M15:V15"/>
    <mergeCell ref="B16:L16"/>
    <mergeCell ref="M16:V16"/>
    <mergeCell ref="B9:I9"/>
    <mergeCell ref="J9:P9"/>
    <mergeCell ref="Q9:V9"/>
    <mergeCell ref="B10:V10"/>
    <mergeCell ref="B11:V11"/>
    <mergeCell ref="B12:L12"/>
    <mergeCell ref="M12:V12"/>
    <mergeCell ref="B6:L6"/>
    <mergeCell ref="M6:V6"/>
    <mergeCell ref="B7:V7"/>
    <mergeCell ref="B8:I8"/>
    <mergeCell ref="J8:P8"/>
    <mergeCell ref="Q8:V8"/>
    <mergeCell ref="B2:V2"/>
    <mergeCell ref="B3:L3"/>
    <mergeCell ref="M3:V3"/>
    <mergeCell ref="B4:L4"/>
    <mergeCell ref="M4:V4"/>
    <mergeCell ref="B5:L5"/>
    <mergeCell ref="M5:V5"/>
    <mergeCell ref="T82:U82"/>
    <mergeCell ref="N23:O23"/>
    <mergeCell ref="P23:Q23"/>
    <mergeCell ref="R23:S23"/>
    <mergeCell ref="N24:O25"/>
    <mergeCell ref="P24:Q25"/>
    <mergeCell ref="R24:S25"/>
    <mergeCell ref="B63:W63"/>
    <mergeCell ref="B64:W64"/>
    <mergeCell ref="B65:B81"/>
    <mergeCell ref="C65:F65"/>
    <mergeCell ref="W66:W81"/>
    <mergeCell ref="B26:V26"/>
    <mergeCell ref="B27:D27"/>
    <mergeCell ref="E27:H27"/>
    <mergeCell ref="I27:L27"/>
    <mergeCell ref="M27:P27"/>
    <mergeCell ref="Q27:R27"/>
    <mergeCell ref="S27:T27"/>
    <mergeCell ref="U27:V27"/>
    <mergeCell ref="B24:I24"/>
    <mergeCell ref="J24:M24"/>
    <mergeCell ref="T24:V25"/>
    <mergeCell ref="B25:I25"/>
  </mergeCells>
  <printOptions horizontalCentered="1"/>
  <pageMargins left="0.23622047244094491" right="0.15748031496062992" top="1.1023622047244095" bottom="0.19685039370078741" header="0.15748031496062992" footer="0.15748031496062992"/>
  <pageSetup scale="30" fitToHeight="0" orientation="landscape" r:id="rId1"/>
  <headerFooter scaleWithDoc="0">
    <oddHeader>&amp;C&amp;G</oddHeader>
    <oddFooter>&amp;C&amp;G</oddFooter>
  </headerFooter>
  <rowBreaks count="2" manualBreakCount="2">
    <brk id="25" min="1" max="24" man="1"/>
    <brk id="41" min="1" max="24" man="1"/>
  </rowBreaks>
  <legacyDrawingHF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0000"/>
  </sheetPr>
  <dimension ref="B2:K30"/>
  <sheetViews>
    <sheetView view="pageBreakPreview" zoomScale="70" zoomScaleNormal="100" zoomScaleSheetLayoutView="70" workbookViewId="0">
      <selection activeCell="C25" sqref="C25"/>
    </sheetView>
  </sheetViews>
  <sheetFormatPr baseColWidth="10" defaultColWidth="11.44140625" defaultRowHeight="13.8" x14ac:dyDescent="0.25"/>
  <cols>
    <col min="1" max="1" width="2.109375" style="3" customWidth="1"/>
    <col min="2" max="2" width="11.5546875" style="3" customWidth="1"/>
    <col min="3" max="3" width="11.44140625" style="3" customWidth="1"/>
    <col min="4" max="4" width="16.44140625" style="3" customWidth="1"/>
    <col min="5" max="5" width="12.109375" style="3" customWidth="1"/>
    <col min="6" max="8" width="11.44140625" style="3"/>
    <col min="9" max="9" width="13.33203125" style="3" customWidth="1"/>
    <col min="10" max="10" width="11.44140625" style="3"/>
    <col min="11" max="11" width="15" style="3" customWidth="1"/>
    <col min="12" max="16384" width="11.44140625" style="3"/>
  </cols>
  <sheetData>
    <row r="2" spans="2:11" ht="21" customHeight="1" x14ac:dyDescent="0.25">
      <c r="C2" s="157" t="s">
        <v>948</v>
      </c>
      <c r="D2" s="157"/>
      <c r="E2" s="157"/>
      <c r="F2" s="157"/>
      <c r="G2" s="157"/>
      <c r="H2" s="157"/>
      <c r="I2" s="157"/>
    </row>
    <row r="3" spans="2:11" ht="23.4" customHeight="1" x14ac:dyDescent="0.25">
      <c r="C3" s="159" t="s">
        <v>521</v>
      </c>
      <c r="D3" s="159"/>
      <c r="E3" s="159"/>
      <c r="F3" s="159"/>
      <c r="G3" s="159"/>
      <c r="H3" s="159"/>
      <c r="I3" s="159"/>
    </row>
    <row r="4" spans="2:11" ht="59.25" customHeight="1" x14ac:dyDescent="0.25">
      <c r="B4" s="162" t="s">
        <v>949</v>
      </c>
      <c r="C4" s="162"/>
      <c r="D4" s="162"/>
      <c r="E4" s="162"/>
      <c r="F4" s="162"/>
      <c r="G4" s="162"/>
      <c r="H4" s="162"/>
      <c r="I4" s="162"/>
      <c r="J4" s="162"/>
      <c r="K4" s="162"/>
    </row>
    <row r="5" spans="2:11" ht="6.75" customHeight="1" x14ac:dyDescent="0.25">
      <c r="B5" s="162"/>
      <c r="C5" s="162"/>
      <c r="D5" s="162"/>
      <c r="E5" s="162"/>
      <c r="F5" s="162"/>
      <c r="G5" s="162"/>
      <c r="H5" s="162"/>
      <c r="I5" s="162"/>
      <c r="J5" s="162"/>
      <c r="K5" s="162"/>
    </row>
    <row r="6" spans="2:11" ht="0.75" hidden="1" customHeight="1" x14ac:dyDescent="0.25">
      <c r="B6" s="17"/>
      <c r="C6" s="17"/>
      <c r="D6" s="17"/>
      <c r="E6" s="17"/>
      <c r="F6" s="17"/>
      <c r="G6" s="17"/>
      <c r="H6" s="17"/>
      <c r="I6" s="17"/>
      <c r="J6" s="17"/>
    </row>
    <row r="7" spans="2:11" ht="3" customHeight="1" x14ac:dyDescent="0.25">
      <c r="B7" s="17"/>
      <c r="C7" s="17"/>
      <c r="D7" s="17"/>
      <c r="E7" s="17"/>
      <c r="F7" s="17"/>
      <c r="G7" s="17"/>
      <c r="H7" s="17"/>
      <c r="I7" s="17"/>
      <c r="J7" s="17"/>
    </row>
    <row r="8" spans="2:11" ht="34.5" customHeight="1" x14ac:dyDescent="0.25">
      <c r="B8" s="162" t="s">
        <v>950</v>
      </c>
      <c r="C8" s="162"/>
      <c r="D8" s="162"/>
      <c r="E8" s="162"/>
      <c r="F8" s="162"/>
      <c r="G8" s="162"/>
      <c r="H8" s="162"/>
      <c r="I8" s="162"/>
      <c r="J8" s="162"/>
      <c r="K8" s="162"/>
    </row>
    <row r="9" spans="2:11" ht="18" customHeight="1" x14ac:dyDescent="0.25">
      <c r="B9" s="162"/>
      <c r="C9" s="162"/>
      <c r="D9" s="162"/>
      <c r="E9" s="162"/>
      <c r="F9" s="162"/>
      <c r="G9" s="162"/>
      <c r="H9" s="162"/>
      <c r="I9" s="162"/>
      <c r="J9" s="162"/>
      <c r="K9" s="162"/>
    </row>
    <row r="10" spans="2:11" ht="10.95" customHeight="1" x14ac:dyDescent="0.25">
      <c r="B10" s="17"/>
      <c r="C10" s="17"/>
      <c r="D10" s="17"/>
      <c r="E10" s="17"/>
      <c r="F10" s="17"/>
      <c r="G10" s="17"/>
      <c r="H10" s="17"/>
      <c r="I10" s="17"/>
      <c r="J10" s="17"/>
    </row>
    <row r="11" spans="2:11" ht="24" customHeight="1" x14ac:dyDescent="0.25">
      <c r="B11" s="11" t="s">
        <v>951</v>
      </c>
      <c r="C11" s="12"/>
      <c r="D11" s="12"/>
      <c r="E11" s="12"/>
      <c r="F11" s="12"/>
      <c r="G11" s="12"/>
      <c r="H11" s="12"/>
      <c r="I11" s="12"/>
      <c r="J11" s="12"/>
    </row>
    <row r="12" spans="2:11" ht="15" x14ac:dyDescent="0.25">
      <c r="B12" s="13" t="s">
        <v>409</v>
      </c>
      <c r="C12" s="14"/>
      <c r="D12" s="12"/>
      <c r="E12" s="12"/>
      <c r="F12" s="12"/>
      <c r="G12" s="12"/>
      <c r="H12" s="12"/>
      <c r="I12" s="12"/>
      <c r="J12" s="12"/>
    </row>
    <row r="13" spans="2:11" ht="15" x14ac:dyDescent="0.25">
      <c r="B13" s="13" t="s">
        <v>271</v>
      </c>
      <c r="C13" s="14"/>
      <c r="D13" s="12"/>
      <c r="E13" s="12"/>
      <c r="F13" s="12"/>
      <c r="G13" s="12"/>
      <c r="H13" s="12"/>
      <c r="I13" s="12"/>
      <c r="J13" s="12"/>
    </row>
    <row r="14" spans="2:11" ht="15" x14ac:dyDescent="0.25">
      <c r="B14" s="13" t="s">
        <v>272</v>
      </c>
      <c r="C14" s="14"/>
      <c r="D14" s="12"/>
      <c r="E14" s="12"/>
      <c r="F14" s="12"/>
      <c r="G14" s="12"/>
      <c r="H14" s="12"/>
      <c r="I14" s="12"/>
      <c r="J14" s="12"/>
    </row>
    <row r="15" spans="2:11" ht="15" x14ac:dyDescent="0.25">
      <c r="B15" s="13" t="s">
        <v>410</v>
      </c>
      <c r="C15" s="14"/>
      <c r="D15" s="12"/>
      <c r="E15" s="12"/>
      <c r="F15" s="12"/>
      <c r="G15" s="12"/>
      <c r="H15" s="12"/>
      <c r="I15" s="12"/>
      <c r="J15" s="12"/>
    </row>
    <row r="16" spans="2:11" ht="15" x14ac:dyDescent="0.25">
      <c r="B16" s="13"/>
    </row>
    <row r="17" spans="2:11" ht="15" x14ac:dyDescent="0.25">
      <c r="B17" s="13"/>
      <c r="C17" s="14"/>
      <c r="D17" s="12"/>
      <c r="E17" s="12"/>
      <c r="F17" s="12"/>
      <c r="G17" s="12"/>
      <c r="H17" s="12"/>
      <c r="I17" s="12"/>
      <c r="J17" s="12"/>
    </row>
    <row r="18" spans="2:11" ht="15" x14ac:dyDescent="0.25">
      <c r="B18" s="13"/>
    </row>
    <row r="19" spans="2:11" ht="15" x14ac:dyDescent="0.25">
      <c r="B19" s="13"/>
      <c r="C19" s="14"/>
      <c r="D19" s="12"/>
      <c r="E19" s="12"/>
      <c r="F19" s="12"/>
      <c r="G19" s="12"/>
      <c r="H19" s="12"/>
      <c r="I19" s="12"/>
      <c r="J19" s="12"/>
    </row>
    <row r="20" spans="2:11" ht="15" x14ac:dyDescent="0.25">
      <c r="B20" s="13"/>
      <c r="C20" s="14"/>
      <c r="D20" s="12"/>
      <c r="E20" s="12"/>
      <c r="F20" s="12"/>
      <c r="G20" s="12"/>
      <c r="H20" s="12"/>
      <c r="I20" s="12"/>
      <c r="J20" s="12"/>
    </row>
    <row r="21" spans="2:11" ht="15" x14ac:dyDescent="0.25">
      <c r="B21" s="13"/>
      <c r="C21" s="14"/>
      <c r="D21" s="12"/>
      <c r="E21" s="12"/>
      <c r="F21" s="12"/>
      <c r="G21" s="12"/>
      <c r="H21" s="12"/>
      <c r="I21" s="12"/>
      <c r="J21" s="12"/>
    </row>
    <row r="22" spans="2:11" ht="15" x14ac:dyDescent="0.25">
      <c r="B22" s="13"/>
      <c r="C22" s="14"/>
      <c r="D22" s="12"/>
      <c r="E22" s="12"/>
      <c r="F22" s="12"/>
      <c r="G22" s="12"/>
      <c r="H22" s="12"/>
      <c r="I22" s="12"/>
      <c r="J22" s="12"/>
    </row>
    <row r="23" spans="2:11" ht="15" x14ac:dyDescent="0.25">
      <c r="B23" s="13"/>
      <c r="C23" s="14"/>
      <c r="D23" s="12"/>
      <c r="E23" s="12"/>
      <c r="F23" s="12"/>
      <c r="G23" s="12"/>
      <c r="H23" s="12"/>
      <c r="I23" s="12"/>
      <c r="J23" s="12"/>
    </row>
    <row r="24" spans="2:11" ht="21.75" customHeight="1" x14ac:dyDescent="0.25">
      <c r="B24" s="12"/>
      <c r="C24" s="12"/>
      <c r="D24" s="12"/>
      <c r="E24" s="12"/>
      <c r="F24" s="12"/>
      <c r="G24" s="12"/>
      <c r="H24" s="12"/>
      <c r="I24" s="12"/>
      <c r="J24" s="12"/>
      <c r="K24" s="12"/>
    </row>
    <row r="25" spans="2:11" ht="21.75" customHeight="1" x14ac:dyDescent="0.25">
      <c r="B25" s="12"/>
      <c r="C25" s="12"/>
      <c r="D25" s="12"/>
      <c r="E25" s="12"/>
      <c r="F25" s="12"/>
      <c r="G25" s="12"/>
      <c r="H25" s="12"/>
      <c r="I25" s="12"/>
      <c r="J25" s="12"/>
      <c r="K25" s="12"/>
    </row>
    <row r="26" spans="2:11" ht="21.75" customHeight="1" x14ac:dyDescent="0.25">
      <c r="B26" s="12"/>
      <c r="C26" s="12"/>
      <c r="D26" s="12"/>
      <c r="E26" s="12"/>
      <c r="F26" s="12"/>
      <c r="G26" s="12"/>
      <c r="H26" s="12"/>
      <c r="I26" s="12"/>
      <c r="J26" s="12"/>
      <c r="K26" s="12"/>
    </row>
    <row r="27" spans="2:11" ht="29.25" customHeight="1" x14ac:dyDescent="0.25"/>
    <row r="28" spans="2:11" ht="15" customHeight="1" x14ac:dyDescent="0.25">
      <c r="B28" s="12"/>
      <c r="C28" s="12"/>
      <c r="D28" s="12"/>
      <c r="E28" s="12"/>
      <c r="F28" s="12"/>
      <c r="G28" s="12"/>
      <c r="H28" s="12"/>
      <c r="I28" s="12"/>
      <c r="J28" s="12"/>
      <c r="K28" s="12"/>
    </row>
    <row r="29" spans="2:11" ht="15" customHeight="1" x14ac:dyDescent="0.25">
      <c r="B29" s="12"/>
      <c r="C29" s="12"/>
      <c r="D29" s="12"/>
      <c r="E29" s="12"/>
      <c r="F29" s="12"/>
      <c r="G29" s="12"/>
      <c r="H29" s="12"/>
      <c r="I29" s="12"/>
      <c r="J29" s="12"/>
      <c r="K29" s="12"/>
    </row>
    <row r="30" spans="2:11" ht="18" customHeight="1" x14ac:dyDescent="0.25">
      <c r="B30" s="12"/>
      <c r="C30" s="12"/>
      <c r="D30" s="12"/>
      <c r="E30" s="12"/>
      <c r="F30" s="12"/>
      <c r="G30" s="12"/>
      <c r="H30" s="12"/>
      <c r="I30" s="12"/>
      <c r="J30" s="12"/>
      <c r="K30" s="12"/>
    </row>
  </sheetData>
  <mergeCells count="4">
    <mergeCell ref="C2:I2"/>
    <mergeCell ref="C3:I3"/>
    <mergeCell ref="B4:K5"/>
    <mergeCell ref="B8:K9"/>
  </mergeCells>
  <printOptions horizontalCentered="1"/>
  <pageMargins left="0.59055118110236227" right="0.70866141732283472" top="0.86614173228346458" bottom="1.1811023622047245" header="0.27559055118110237" footer="0.19685039370078741"/>
  <pageSetup scale="86" orientation="landscape" r:id="rId1"/>
  <headerFooter>
    <oddHeader>&amp;C&amp;G</oddHeader>
    <oddFooter>&amp;C&amp;G</oddFooter>
  </headerFooter>
  <drawing r:id="rId2"/>
  <legacyDrawingHF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7" tint="0.79998168889431442"/>
  </sheetPr>
  <dimension ref="B1:Y95"/>
  <sheetViews>
    <sheetView showGridLines="0" view="pageBreakPreview" topLeftCell="I37" zoomScale="50" zoomScaleNormal="90" zoomScaleSheetLayoutView="50" workbookViewId="0">
      <selection activeCell="J42" sqref="J42:U43"/>
    </sheetView>
  </sheetViews>
  <sheetFormatPr baseColWidth="10" defaultColWidth="11.44140625" defaultRowHeight="13.8" x14ac:dyDescent="0.3"/>
  <cols>
    <col min="1" max="1" width="0.88671875" style="18" customWidth="1"/>
    <col min="2" max="2" width="7.109375" style="18" customWidth="1"/>
    <col min="3" max="3" width="9.88671875" style="18" customWidth="1"/>
    <col min="4" max="4" width="18.88671875" style="18" customWidth="1"/>
    <col min="5" max="5" width="26.44140625" style="18" customWidth="1"/>
    <col min="6" max="6" width="9.109375" style="18" customWidth="1"/>
    <col min="7" max="7" width="28.44140625" style="18" customWidth="1"/>
    <col min="8" max="8" width="24.33203125" style="18" customWidth="1"/>
    <col min="9" max="9" width="20" style="18" customWidth="1"/>
    <col min="10" max="21" width="23.109375" style="18" customWidth="1"/>
    <col min="22" max="22" width="30.88671875" style="18" customWidth="1"/>
    <col min="23" max="23" width="28.109375"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431" t="s">
        <v>2</v>
      </c>
      <c r="C3" s="432"/>
      <c r="D3" s="432"/>
      <c r="E3" s="432"/>
      <c r="F3" s="432"/>
      <c r="G3" s="432"/>
      <c r="H3" s="432"/>
      <c r="I3" s="432"/>
      <c r="J3" s="432"/>
      <c r="K3" s="432"/>
      <c r="L3" s="432"/>
      <c r="M3" s="432" t="s">
        <v>1</v>
      </c>
      <c r="N3" s="432"/>
      <c r="O3" s="432"/>
      <c r="P3" s="432"/>
      <c r="Q3" s="432"/>
      <c r="R3" s="432"/>
      <c r="S3" s="432"/>
      <c r="T3" s="432"/>
      <c r="U3" s="432"/>
      <c r="V3" s="433"/>
    </row>
    <row r="4" spans="2:22" s="6" customFormat="1" ht="51.6" customHeight="1" x14ac:dyDescent="0.3">
      <c r="B4" s="434" t="s">
        <v>124</v>
      </c>
      <c r="C4" s="332"/>
      <c r="D4" s="332"/>
      <c r="E4" s="332"/>
      <c r="F4" s="332"/>
      <c r="G4" s="332"/>
      <c r="H4" s="332"/>
      <c r="I4" s="332"/>
      <c r="J4" s="332"/>
      <c r="K4" s="332"/>
      <c r="L4" s="332"/>
      <c r="M4" s="435" t="s">
        <v>456</v>
      </c>
      <c r="N4" s="436"/>
      <c r="O4" s="436"/>
      <c r="P4" s="436"/>
      <c r="Q4" s="436"/>
      <c r="R4" s="436"/>
      <c r="S4" s="436"/>
      <c r="T4" s="436"/>
      <c r="U4" s="436"/>
      <c r="V4" s="437"/>
    </row>
    <row r="5" spans="2:22" s="6" customFormat="1" ht="35.4" customHeight="1" x14ac:dyDescent="0.3">
      <c r="B5" s="431" t="s">
        <v>3</v>
      </c>
      <c r="C5" s="432"/>
      <c r="D5" s="432"/>
      <c r="E5" s="432"/>
      <c r="F5" s="432"/>
      <c r="G5" s="432"/>
      <c r="H5" s="432"/>
      <c r="I5" s="432"/>
      <c r="J5" s="432"/>
      <c r="K5" s="432"/>
      <c r="L5" s="432"/>
      <c r="M5" s="432" t="s">
        <v>427</v>
      </c>
      <c r="N5" s="432"/>
      <c r="O5" s="432"/>
      <c r="P5" s="432"/>
      <c r="Q5" s="432"/>
      <c r="R5" s="432"/>
      <c r="S5" s="432"/>
      <c r="T5" s="432"/>
      <c r="U5" s="432"/>
      <c r="V5" s="433"/>
    </row>
    <row r="6" spans="2:22" s="6" customFormat="1" ht="46.95" customHeight="1" x14ac:dyDescent="0.3">
      <c r="B6" s="426" t="s">
        <v>884</v>
      </c>
      <c r="C6" s="329"/>
      <c r="D6" s="329"/>
      <c r="E6" s="329"/>
      <c r="F6" s="329"/>
      <c r="G6" s="329"/>
      <c r="H6" s="329"/>
      <c r="I6" s="329"/>
      <c r="J6" s="329"/>
      <c r="K6" s="329"/>
      <c r="L6" s="329"/>
      <c r="M6" s="332" t="s">
        <v>130</v>
      </c>
      <c r="N6" s="332"/>
      <c r="O6" s="332"/>
      <c r="P6" s="332"/>
      <c r="Q6" s="332"/>
      <c r="R6" s="332"/>
      <c r="S6" s="332"/>
      <c r="T6" s="332"/>
      <c r="U6" s="332"/>
      <c r="V6" s="42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428" t="s">
        <v>430</v>
      </c>
      <c r="C8" s="429"/>
      <c r="D8" s="429"/>
      <c r="E8" s="429"/>
      <c r="F8" s="429"/>
      <c r="G8" s="429"/>
      <c r="H8" s="429"/>
      <c r="I8" s="429"/>
      <c r="J8" s="429" t="s">
        <v>431</v>
      </c>
      <c r="K8" s="429"/>
      <c r="L8" s="429"/>
      <c r="M8" s="429"/>
      <c r="N8" s="429"/>
      <c r="O8" s="429"/>
      <c r="P8" s="429"/>
      <c r="Q8" s="429" t="s">
        <v>432</v>
      </c>
      <c r="R8" s="429"/>
      <c r="S8" s="429"/>
      <c r="T8" s="429"/>
      <c r="U8" s="429"/>
      <c r="V8" s="430"/>
    </row>
    <row r="9" spans="2:22" s="6" customFormat="1" ht="42.6" customHeight="1" x14ac:dyDescent="0.3">
      <c r="B9" s="426" t="s">
        <v>885</v>
      </c>
      <c r="C9" s="329"/>
      <c r="D9" s="329"/>
      <c r="E9" s="329"/>
      <c r="F9" s="329"/>
      <c r="G9" s="329"/>
      <c r="H9" s="329"/>
      <c r="I9" s="329"/>
      <c r="J9" s="329" t="s">
        <v>179</v>
      </c>
      <c r="K9" s="329"/>
      <c r="L9" s="329"/>
      <c r="M9" s="329"/>
      <c r="N9" s="329"/>
      <c r="O9" s="329"/>
      <c r="P9" s="329"/>
      <c r="Q9" s="329" t="s">
        <v>180</v>
      </c>
      <c r="R9" s="329"/>
      <c r="S9" s="329"/>
      <c r="T9" s="329"/>
      <c r="U9" s="329"/>
      <c r="V9" s="366"/>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431" t="s">
        <v>5</v>
      </c>
      <c r="C11" s="432"/>
      <c r="D11" s="432"/>
      <c r="E11" s="432"/>
      <c r="F11" s="432"/>
      <c r="G11" s="432"/>
      <c r="H11" s="432"/>
      <c r="I11" s="432"/>
      <c r="J11" s="432"/>
      <c r="K11" s="432"/>
      <c r="L11" s="432"/>
      <c r="M11" s="432"/>
      <c r="N11" s="432"/>
      <c r="O11" s="432"/>
      <c r="P11" s="432"/>
      <c r="Q11" s="432"/>
      <c r="R11" s="432"/>
      <c r="S11" s="432"/>
      <c r="T11" s="432"/>
      <c r="U11" s="432"/>
      <c r="V11" s="433"/>
    </row>
    <row r="12" spans="2:22" s="6" customFormat="1" ht="31.95" customHeight="1" x14ac:dyDescent="0.3">
      <c r="B12" s="431" t="s">
        <v>122</v>
      </c>
      <c r="C12" s="432"/>
      <c r="D12" s="432"/>
      <c r="E12" s="432"/>
      <c r="F12" s="432"/>
      <c r="G12" s="432"/>
      <c r="H12" s="432"/>
      <c r="I12" s="432"/>
      <c r="J12" s="432"/>
      <c r="K12" s="432"/>
      <c r="L12" s="432"/>
      <c r="M12" s="432" t="s">
        <v>123</v>
      </c>
      <c r="N12" s="432"/>
      <c r="O12" s="432"/>
      <c r="P12" s="432"/>
      <c r="Q12" s="432"/>
      <c r="R12" s="432"/>
      <c r="S12" s="432"/>
      <c r="T12" s="432"/>
      <c r="U12" s="432"/>
      <c r="V12" s="433"/>
    </row>
    <row r="13" spans="2:22" s="6" customFormat="1" ht="47.4" customHeight="1" x14ac:dyDescent="0.3">
      <c r="B13" s="426" t="s">
        <v>886</v>
      </c>
      <c r="C13" s="329"/>
      <c r="D13" s="329"/>
      <c r="E13" s="329"/>
      <c r="F13" s="329"/>
      <c r="G13" s="329"/>
      <c r="H13" s="329"/>
      <c r="I13" s="329"/>
      <c r="J13" s="329"/>
      <c r="K13" s="329"/>
      <c r="L13" s="329"/>
      <c r="M13" s="329" t="s">
        <v>576</v>
      </c>
      <c r="N13" s="329"/>
      <c r="O13" s="329"/>
      <c r="P13" s="329"/>
      <c r="Q13" s="329"/>
      <c r="R13" s="329"/>
      <c r="S13" s="329"/>
      <c r="T13" s="329"/>
      <c r="U13" s="329"/>
      <c r="V13" s="366"/>
    </row>
    <row r="14" spans="2:22" s="6" customFormat="1" ht="35.4" customHeight="1" x14ac:dyDescent="0.3">
      <c r="B14" s="428" t="s">
        <v>6</v>
      </c>
      <c r="C14" s="429"/>
      <c r="D14" s="429"/>
      <c r="E14" s="429"/>
      <c r="F14" s="429"/>
      <c r="G14" s="429"/>
      <c r="H14" s="429"/>
      <c r="I14" s="429"/>
      <c r="J14" s="429"/>
      <c r="K14" s="429"/>
      <c r="L14" s="429"/>
      <c r="M14" s="429"/>
      <c r="N14" s="429"/>
      <c r="O14" s="429"/>
      <c r="P14" s="429"/>
      <c r="Q14" s="429"/>
      <c r="R14" s="429"/>
      <c r="S14" s="429"/>
      <c r="T14" s="429"/>
      <c r="U14" s="429"/>
      <c r="V14" s="430"/>
    </row>
    <row r="15" spans="2:22" s="6" customFormat="1" ht="31.95" customHeight="1" x14ac:dyDescent="0.3">
      <c r="B15" s="428" t="s">
        <v>122</v>
      </c>
      <c r="C15" s="429"/>
      <c r="D15" s="429"/>
      <c r="E15" s="429"/>
      <c r="F15" s="429"/>
      <c r="G15" s="429"/>
      <c r="H15" s="429"/>
      <c r="I15" s="429"/>
      <c r="J15" s="429"/>
      <c r="K15" s="429"/>
      <c r="L15" s="429"/>
      <c r="M15" s="429" t="s">
        <v>123</v>
      </c>
      <c r="N15" s="429"/>
      <c r="O15" s="429"/>
      <c r="P15" s="429"/>
      <c r="Q15" s="429"/>
      <c r="R15" s="429"/>
      <c r="S15" s="429"/>
      <c r="T15" s="429"/>
      <c r="U15" s="429"/>
      <c r="V15" s="430"/>
    </row>
    <row r="16" spans="2:22" s="6" customFormat="1" ht="93" customHeight="1" x14ac:dyDescent="0.3">
      <c r="B16" s="426" t="s">
        <v>887</v>
      </c>
      <c r="C16" s="329"/>
      <c r="D16" s="329"/>
      <c r="E16" s="329"/>
      <c r="F16" s="329"/>
      <c r="G16" s="329"/>
      <c r="H16" s="329"/>
      <c r="I16" s="329"/>
      <c r="J16" s="329"/>
      <c r="K16" s="329"/>
      <c r="L16" s="329"/>
      <c r="M16" s="329" t="s">
        <v>634</v>
      </c>
      <c r="N16" s="329"/>
      <c r="O16" s="329"/>
      <c r="P16" s="329"/>
      <c r="Q16" s="329"/>
      <c r="R16" s="329"/>
      <c r="S16" s="329"/>
      <c r="T16" s="329"/>
      <c r="U16" s="329"/>
      <c r="V16" s="366"/>
    </row>
    <row r="17" spans="2:25" s="6" customFormat="1" ht="35.4" customHeight="1" x14ac:dyDescent="0.3">
      <c r="B17" s="428" t="s">
        <v>7</v>
      </c>
      <c r="C17" s="429"/>
      <c r="D17" s="429"/>
      <c r="E17" s="429"/>
      <c r="F17" s="429"/>
      <c r="G17" s="429"/>
      <c r="H17" s="429"/>
      <c r="I17" s="429"/>
      <c r="J17" s="429"/>
      <c r="K17" s="429"/>
      <c r="L17" s="429"/>
      <c r="M17" s="429"/>
      <c r="N17" s="429"/>
      <c r="O17" s="429"/>
      <c r="P17" s="429"/>
      <c r="Q17" s="429"/>
      <c r="R17" s="429"/>
      <c r="S17" s="429"/>
      <c r="T17" s="429"/>
      <c r="U17" s="429"/>
      <c r="V17" s="430"/>
    </row>
    <row r="18" spans="2:25" s="6" customFormat="1" ht="31.95" customHeight="1" x14ac:dyDescent="0.3">
      <c r="B18" s="428" t="s">
        <v>122</v>
      </c>
      <c r="C18" s="429"/>
      <c r="D18" s="429"/>
      <c r="E18" s="429"/>
      <c r="F18" s="429"/>
      <c r="G18" s="429"/>
      <c r="H18" s="429"/>
      <c r="I18" s="429"/>
      <c r="J18" s="429"/>
      <c r="K18" s="429"/>
      <c r="L18" s="429"/>
      <c r="M18" s="429" t="s">
        <v>123</v>
      </c>
      <c r="N18" s="429"/>
      <c r="O18" s="429"/>
      <c r="P18" s="429"/>
      <c r="Q18" s="429"/>
      <c r="R18" s="429"/>
      <c r="S18" s="429"/>
      <c r="T18" s="429"/>
      <c r="U18" s="429"/>
      <c r="V18" s="430"/>
    </row>
    <row r="19" spans="2:25" s="6" customFormat="1" ht="54.6" customHeight="1" x14ac:dyDescent="0.3">
      <c r="B19" s="426" t="s">
        <v>672</v>
      </c>
      <c r="C19" s="329"/>
      <c r="D19" s="329"/>
      <c r="E19" s="329"/>
      <c r="F19" s="329"/>
      <c r="G19" s="329"/>
      <c r="H19" s="329"/>
      <c r="I19" s="329"/>
      <c r="J19" s="329"/>
      <c r="K19" s="329"/>
      <c r="L19" s="329"/>
      <c r="M19" s="329" t="s">
        <v>742</v>
      </c>
      <c r="N19" s="329"/>
      <c r="O19" s="329"/>
      <c r="P19" s="329"/>
      <c r="Q19" s="329"/>
      <c r="R19" s="329"/>
      <c r="S19" s="329"/>
      <c r="T19" s="329"/>
      <c r="U19" s="329"/>
      <c r="V19" s="366"/>
    </row>
    <row r="20" spans="2:25" s="6" customFormat="1" ht="35.4" customHeight="1" x14ac:dyDescent="0.3">
      <c r="B20" s="428" t="s">
        <v>8</v>
      </c>
      <c r="C20" s="429"/>
      <c r="D20" s="429"/>
      <c r="E20" s="429"/>
      <c r="F20" s="429"/>
      <c r="G20" s="429"/>
      <c r="H20" s="429"/>
      <c r="I20" s="429"/>
      <c r="J20" s="429"/>
      <c r="K20" s="429"/>
      <c r="L20" s="429"/>
      <c r="M20" s="429"/>
      <c r="N20" s="429"/>
      <c r="O20" s="429"/>
      <c r="P20" s="429"/>
      <c r="Q20" s="429"/>
      <c r="R20" s="429"/>
      <c r="S20" s="429"/>
      <c r="T20" s="429"/>
      <c r="U20" s="429"/>
      <c r="V20" s="430"/>
    </row>
    <row r="21" spans="2:25" s="6" customFormat="1" ht="31.95" customHeight="1" x14ac:dyDescent="0.3">
      <c r="B21" s="428" t="s">
        <v>122</v>
      </c>
      <c r="C21" s="429"/>
      <c r="D21" s="429"/>
      <c r="E21" s="429"/>
      <c r="F21" s="429"/>
      <c r="G21" s="429"/>
      <c r="H21" s="429"/>
      <c r="I21" s="429"/>
      <c r="J21" s="429"/>
      <c r="K21" s="429"/>
      <c r="L21" s="429"/>
      <c r="M21" s="429" t="s">
        <v>123</v>
      </c>
      <c r="N21" s="429"/>
      <c r="O21" s="429"/>
      <c r="P21" s="429"/>
      <c r="Q21" s="429"/>
      <c r="R21" s="429"/>
      <c r="S21" s="429"/>
      <c r="T21" s="429"/>
      <c r="U21" s="429"/>
      <c r="V21" s="430"/>
      <c r="W21" s="36"/>
      <c r="X21" s="36"/>
      <c r="Y21" s="37"/>
    </row>
    <row r="22" spans="2:25" s="6" customFormat="1" ht="49.95" customHeight="1" x14ac:dyDescent="0.3">
      <c r="B22" s="426" t="s">
        <v>673</v>
      </c>
      <c r="C22" s="329"/>
      <c r="D22" s="329"/>
      <c r="E22" s="329"/>
      <c r="F22" s="329"/>
      <c r="G22" s="329"/>
      <c r="H22" s="329"/>
      <c r="I22" s="329"/>
      <c r="J22" s="329"/>
      <c r="K22" s="329"/>
      <c r="L22" s="329"/>
      <c r="M22" s="329" t="s">
        <v>743</v>
      </c>
      <c r="N22" s="329"/>
      <c r="O22" s="329"/>
      <c r="P22" s="329"/>
      <c r="Q22" s="329"/>
      <c r="R22" s="329"/>
      <c r="S22" s="329"/>
      <c r="T22" s="329"/>
      <c r="U22" s="329"/>
      <c r="V22" s="366"/>
      <c r="W22" s="36"/>
      <c r="X22" s="36"/>
      <c r="Y22" s="36"/>
    </row>
    <row r="23" spans="2:25" s="6" customFormat="1" ht="86.4" customHeight="1" x14ac:dyDescent="0.3">
      <c r="B23" s="291" t="s">
        <v>9</v>
      </c>
      <c r="C23" s="292"/>
      <c r="D23" s="292"/>
      <c r="E23" s="292"/>
      <c r="F23" s="292"/>
      <c r="G23" s="292"/>
      <c r="H23" s="292"/>
      <c r="I23" s="292"/>
      <c r="J23" s="292"/>
      <c r="K23" s="292"/>
      <c r="L23" s="292"/>
      <c r="M23" s="292"/>
      <c r="N23" s="175" t="s">
        <v>434</v>
      </c>
      <c r="O23" s="175"/>
      <c r="P23" s="175" t="s">
        <v>999</v>
      </c>
      <c r="Q23" s="175"/>
      <c r="R23" s="175" t="s">
        <v>1000</v>
      </c>
      <c r="S23" s="175"/>
      <c r="T23" s="175" t="s">
        <v>131</v>
      </c>
      <c r="U23" s="175"/>
      <c r="V23" s="219"/>
    </row>
    <row r="24" spans="2:25" s="6" customFormat="1" ht="54" customHeight="1" x14ac:dyDescent="0.3">
      <c r="B24" s="431" t="s">
        <v>126</v>
      </c>
      <c r="C24" s="432"/>
      <c r="D24" s="432"/>
      <c r="E24" s="432"/>
      <c r="F24" s="432"/>
      <c r="G24" s="432"/>
      <c r="H24" s="432"/>
      <c r="I24" s="432"/>
      <c r="J24" s="432" t="s">
        <v>433</v>
      </c>
      <c r="K24" s="432"/>
      <c r="L24" s="432"/>
      <c r="M24" s="432"/>
      <c r="N24" s="166" t="s">
        <v>263</v>
      </c>
      <c r="O24" s="166"/>
      <c r="P24" s="176">
        <f>V37</f>
        <v>202572.25999999998</v>
      </c>
      <c r="Q24" s="176"/>
      <c r="R24" s="176">
        <f>V44</f>
        <v>725191.12999999977</v>
      </c>
      <c r="S24" s="176"/>
      <c r="T24" s="166" t="s">
        <v>458</v>
      </c>
      <c r="U24" s="166"/>
      <c r="V24" s="167"/>
    </row>
    <row r="25" spans="2:25" s="6" customFormat="1" ht="68.400000000000006" customHeight="1" thickBot="1" x14ac:dyDescent="0.35">
      <c r="B25" s="447" t="s">
        <v>966</v>
      </c>
      <c r="C25" s="338"/>
      <c r="D25" s="338"/>
      <c r="E25" s="338"/>
      <c r="F25" s="338"/>
      <c r="G25" s="338"/>
      <c r="H25" s="338"/>
      <c r="I25" s="338"/>
      <c r="J25" s="448">
        <v>7862</v>
      </c>
      <c r="K25" s="338"/>
      <c r="L25" s="338"/>
      <c r="M25" s="338"/>
      <c r="N25" s="240"/>
      <c r="O25" s="240"/>
      <c r="P25" s="177"/>
      <c r="Q25" s="177"/>
      <c r="R25" s="177"/>
      <c r="S25" s="177"/>
      <c r="T25" s="240"/>
      <c r="U25" s="240"/>
      <c r="V25" s="241"/>
    </row>
    <row r="26" spans="2:25" s="6" customFormat="1" ht="57" customHeight="1" x14ac:dyDescent="0.3">
      <c r="B26" s="232" t="s">
        <v>428</v>
      </c>
      <c r="C26" s="233"/>
      <c r="D26" s="233"/>
      <c r="E26" s="233"/>
      <c r="F26" s="233"/>
      <c r="G26" s="233"/>
      <c r="H26" s="233"/>
      <c r="I26" s="233"/>
      <c r="J26" s="233"/>
      <c r="K26" s="233"/>
      <c r="L26" s="233"/>
      <c r="M26" s="233"/>
      <c r="N26" s="233"/>
      <c r="O26" s="233"/>
      <c r="P26" s="233"/>
      <c r="Q26" s="233"/>
      <c r="R26" s="233"/>
      <c r="S26" s="233"/>
      <c r="T26" s="233"/>
      <c r="U26" s="233"/>
      <c r="V26" s="234"/>
    </row>
    <row r="27" spans="2:25" s="6" customFormat="1" ht="55.95" customHeight="1" x14ac:dyDescent="0.3">
      <c r="B27" s="284" t="s">
        <v>49</v>
      </c>
      <c r="C27" s="285"/>
      <c r="D27" s="286"/>
      <c r="E27" s="287" t="s">
        <v>48</v>
      </c>
      <c r="F27" s="285"/>
      <c r="G27" s="285"/>
      <c r="H27" s="286"/>
      <c r="I27" s="287" t="s">
        <v>26</v>
      </c>
      <c r="J27" s="285"/>
      <c r="K27" s="285"/>
      <c r="L27" s="286"/>
      <c r="M27" s="287" t="s">
        <v>27</v>
      </c>
      <c r="N27" s="285"/>
      <c r="O27" s="285"/>
      <c r="P27" s="286"/>
      <c r="Q27" s="287" t="s">
        <v>30</v>
      </c>
      <c r="R27" s="286"/>
      <c r="S27" s="287" t="s">
        <v>31</v>
      </c>
      <c r="T27" s="286"/>
      <c r="U27" s="287" t="s">
        <v>32</v>
      </c>
      <c r="V27" s="293"/>
    </row>
    <row r="28" spans="2:25" s="6" customFormat="1" ht="153" customHeight="1" x14ac:dyDescent="0.3">
      <c r="B28" s="246" t="s">
        <v>28</v>
      </c>
      <c r="C28" s="247"/>
      <c r="D28" s="247"/>
      <c r="E28" s="166" t="s">
        <v>888</v>
      </c>
      <c r="F28" s="166"/>
      <c r="G28" s="166"/>
      <c r="H28" s="166"/>
      <c r="I28" s="248" t="s">
        <v>892</v>
      </c>
      <c r="J28" s="248"/>
      <c r="K28" s="248"/>
      <c r="L28" s="248"/>
      <c r="M28" s="248" t="s">
        <v>896</v>
      </c>
      <c r="N28" s="248"/>
      <c r="O28" s="248"/>
      <c r="P28" s="248"/>
      <c r="Q28" s="249" t="s">
        <v>132</v>
      </c>
      <c r="R28" s="249"/>
      <c r="S28" s="249" t="s">
        <v>38</v>
      </c>
      <c r="T28" s="249"/>
      <c r="U28" s="249" t="s">
        <v>40</v>
      </c>
      <c r="V28" s="250"/>
    </row>
    <row r="29" spans="2:25" s="6" customFormat="1" ht="144.6" customHeight="1" x14ac:dyDescent="0.3">
      <c r="B29" s="246" t="s">
        <v>33</v>
      </c>
      <c r="C29" s="247"/>
      <c r="D29" s="247"/>
      <c r="E29" s="166" t="s">
        <v>889</v>
      </c>
      <c r="F29" s="166"/>
      <c r="G29" s="166"/>
      <c r="H29" s="166"/>
      <c r="I29" s="248" t="s">
        <v>893</v>
      </c>
      <c r="J29" s="248"/>
      <c r="K29" s="248"/>
      <c r="L29" s="248"/>
      <c r="M29" s="248" t="s">
        <v>897</v>
      </c>
      <c r="N29" s="248"/>
      <c r="O29" s="248"/>
      <c r="P29" s="248"/>
      <c r="Q29" s="249" t="s">
        <v>132</v>
      </c>
      <c r="R29" s="249"/>
      <c r="S29" s="249" t="s">
        <v>38</v>
      </c>
      <c r="T29" s="249"/>
      <c r="U29" s="249" t="s">
        <v>41</v>
      </c>
      <c r="V29" s="250"/>
    </row>
    <row r="30" spans="2:25" s="6" customFormat="1" ht="156.6" customHeight="1" x14ac:dyDescent="0.3">
      <c r="B30" s="246" t="s">
        <v>29</v>
      </c>
      <c r="C30" s="247"/>
      <c r="D30" s="247"/>
      <c r="E30" s="166" t="s">
        <v>890</v>
      </c>
      <c r="F30" s="166"/>
      <c r="G30" s="166" t="s">
        <v>890</v>
      </c>
      <c r="H30" s="166"/>
      <c r="I30" s="166" t="s">
        <v>894</v>
      </c>
      <c r="J30" s="166"/>
      <c r="K30" s="166" t="s">
        <v>894</v>
      </c>
      <c r="L30" s="166"/>
      <c r="M30" s="248" t="s">
        <v>898</v>
      </c>
      <c r="N30" s="248"/>
      <c r="O30" s="248"/>
      <c r="P30" s="248"/>
      <c r="Q30" s="249" t="s">
        <v>132</v>
      </c>
      <c r="R30" s="249"/>
      <c r="S30" s="249" t="s">
        <v>38</v>
      </c>
      <c r="T30" s="249"/>
      <c r="U30" s="249" t="s">
        <v>41</v>
      </c>
      <c r="V30" s="250"/>
    </row>
    <row r="31" spans="2:25" s="6" customFormat="1" ht="156.6" customHeight="1" thickBot="1" x14ac:dyDescent="0.35">
      <c r="B31" s="255" t="s">
        <v>133</v>
      </c>
      <c r="C31" s="256"/>
      <c r="D31" s="256"/>
      <c r="E31" s="297" t="s">
        <v>891</v>
      </c>
      <c r="F31" s="298"/>
      <c r="G31" s="298" t="s">
        <v>891</v>
      </c>
      <c r="H31" s="299"/>
      <c r="I31" s="240" t="s">
        <v>895</v>
      </c>
      <c r="J31" s="240"/>
      <c r="K31" s="240" t="s">
        <v>895</v>
      </c>
      <c r="L31" s="240"/>
      <c r="M31" s="257" t="s">
        <v>899</v>
      </c>
      <c r="N31" s="257"/>
      <c r="O31" s="257"/>
      <c r="P31" s="257"/>
      <c r="Q31" s="258" t="s">
        <v>135</v>
      </c>
      <c r="R31" s="258"/>
      <c r="S31" s="258" t="s">
        <v>38</v>
      </c>
      <c r="T31" s="258"/>
      <c r="U31" s="258" t="s">
        <v>43</v>
      </c>
      <c r="V31" s="259"/>
    </row>
    <row r="32" spans="2:25" s="6" customFormat="1" ht="41.4" customHeight="1" thickBot="1" x14ac:dyDescent="0.35">
      <c r="B32" s="178" t="s">
        <v>140</v>
      </c>
      <c r="C32" s="179"/>
      <c r="D32" s="179"/>
      <c r="E32" s="179"/>
      <c r="F32" s="179"/>
      <c r="G32" s="179"/>
      <c r="H32" s="179"/>
      <c r="I32" s="179"/>
      <c r="J32" s="179"/>
      <c r="K32" s="179"/>
      <c r="L32" s="179"/>
      <c r="M32" s="179"/>
      <c r="N32" s="179"/>
      <c r="O32" s="179"/>
      <c r="P32" s="179"/>
      <c r="Q32" s="179"/>
      <c r="R32" s="179"/>
      <c r="S32" s="179"/>
      <c r="T32" s="179"/>
      <c r="U32" s="179"/>
      <c r="V32" s="179"/>
      <c r="W32" s="180"/>
    </row>
    <row r="33" spans="2:25" s="6" customFormat="1" ht="40.200000000000003" customHeight="1" thickBot="1" x14ac:dyDescent="0.35">
      <c r="B33" s="178" t="s">
        <v>429</v>
      </c>
      <c r="C33" s="179"/>
      <c r="D33" s="179"/>
      <c r="E33" s="179"/>
      <c r="F33" s="179"/>
      <c r="G33" s="179"/>
      <c r="H33" s="179"/>
      <c r="I33" s="179"/>
      <c r="J33" s="179"/>
      <c r="K33" s="179"/>
      <c r="L33" s="179"/>
      <c r="M33" s="179"/>
      <c r="N33" s="179"/>
      <c r="O33" s="179"/>
      <c r="P33" s="179"/>
      <c r="Q33" s="179"/>
      <c r="R33" s="179"/>
      <c r="S33" s="179"/>
      <c r="T33" s="179"/>
      <c r="U33" s="179"/>
      <c r="V33" s="179"/>
      <c r="W33" s="180"/>
    </row>
    <row r="34" spans="2:25" s="7" customFormat="1" ht="90" customHeight="1" thickBot="1" x14ac:dyDescent="0.35">
      <c r="B34" s="181" t="s">
        <v>133</v>
      </c>
      <c r="C34" s="344" t="s">
        <v>141</v>
      </c>
      <c r="D34" s="345"/>
      <c r="E34" s="345"/>
      <c r="F34" s="346"/>
      <c r="G34" s="43" t="s">
        <v>399</v>
      </c>
      <c r="H34" s="44" t="s">
        <v>12</v>
      </c>
      <c r="I34" s="43" t="s">
        <v>13</v>
      </c>
      <c r="J34" s="44" t="s">
        <v>14</v>
      </c>
      <c r="K34" s="44" t="s">
        <v>15</v>
      </c>
      <c r="L34" s="44" t="s">
        <v>16</v>
      </c>
      <c r="M34" s="44" t="s">
        <v>17</v>
      </c>
      <c r="N34" s="45" t="s">
        <v>18</v>
      </c>
      <c r="O34" s="44" t="s">
        <v>19</v>
      </c>
      <c r="P34" s="44" t="s">
        <v>20</v>
      </c>
      <c r="Q34" s="44" t="s">
        <v>21</v>
      </c>
      <c r="R34" s="44" t="s">
        <v>22</v>
      </c>
      <c r="S34" s="44" t="s">
        <v>23</v>
      </c>
      <c r="T34" s="44" t="s">
        <v>24</v>
      </c>
      <c r="U34" s="44" t="s">
        <v>25</v>
      </c>
      <c r="V34" s="53" t="s">
        <v>11</v>
      </c>
      <c r="W34" s="52" t="s">
        <v>42</v>
      </c>
    </row>
    <row r="35" spans="2:25" s="6" customFormat="1" ht="93.6" customHeight="1" x14ac:dyDescent="0.3">
      <c r="B35" s="182"/>
      <c r="C35" s="171" t="s">
        <v>891</v>
      </c>
      <c r="D35" s="202"/>
      <c r="E35" s="202"/>
      <c r="F35" s="172"/>
      <c r="G35" s="193">
        <v>360</v>
      </c>
      <c r="H35" s="316" t="s">
        <v>900</v>
      </c>
      <c r="I35" s="216">
        <v>1000</v>
      </c>
      <c r="J35" s="66">
        <v>1</v>
      </c>
      <c r="K35" s="66">
        <v>1</v>
      </c>
      <c r="L35" s="66">
        <v>1</v>
      </c>
      <c r="M35" s="66">
        <v>1</v>
      </c>
      <c r="N35" s="66">
        <v>1</v>
      </c>
      <c r="O35" s="66">
        <v>1</v>
      </c>
      <c r="P35" s="66">
        <v>1</v>
      </c>
      <c r="Q35" s="66">
        <v>1</v>
      </c>
      <c r="R35" s="66">
        <v>1</v>
      </c>
      <c r="S35" s="66">
        <v>1</v>
      </c>
      <c r="T35" s="66">
        <v>1</v>
      </c>
      <c r="U35" s="67">
        <v>1</v>
      </c>
      <c r="V35" s="68">
        <f>SUM(J35:U35)</f>
        <v>12</v>
      </c>
      <c r="W35" s="485" t="s">
        <v>996</v>
      </c>
    </row>
    <row r="36" spans="2:25" s="6" customFormat="1" ht="93.6" customHeight="1" thickBot="1" x14ac:dyDescent="0.35">
      <c r="B36" s="183"/>
      <c r="C36" s="173"/>
      <c r="D36" s="204"/>
      <c r="E36" s="204"/>
      <c r="F36" s="174"/>
      <c r="G36" s="206"/>
      <c r="H36" s="317"/>
      <c r="I36" s="348"/>
      <c r="J36" s="41">
        <v>16881.02</v>
      </c>
      <c r="K36" s="41">
        <v>16881.02</v>
      </c>
      <c r="L36" s="41">
        <v>16881.02</v>
      </c>
      <c r="M36" s="41">
        <v>16881.02</v>
      </c>
      <c r="N36" s="41">
        <v>16881.02</v>
      </c>
      <c r="O36" s="41">
        <v>16881.02</v>
      </c>
      <c r="P36" s="41">
        <v>16881.02</v>
      </c>
      <c r="Q36" s="41">
        <v>16881.02</v>
      </c>
      <c r="R36" s="41">
        <v>16881.02</v>
      </c>
      <c r="S36" s="41">
        <v>16881.02</v>
      </c>
      <c r="T36" s="41">
        <v>16881.02</v>
      </c>
      <c r="U36" s="41">
        <v>16881.04</v>
      </c>
      <c r="V36" s="70">
        <f t="shared" ref="V36" si="0">SUM(J36:U36)</f>
        <v>202572.25999999998</v>
      </c>
      <c r="W36" s="367"/>
      <c r="Y36" s="33"/>
    </row>
    <row r="37" spans="2:25" s="6" customFormat="1" ht="63.6" customHeight="1" x14ac:dyDescent="0.3">
      <c r="B37" s="35"/>
      <c r="C37" s="35"/>
      <c r="D37" s="35"/>
      <c r="E37" s="35"/>
      <c r="F37" s="35"/>
      <c r="G37" s="35"/>
      <c r="H37" s="35"/>
      <c r="I37" s="35"/>
      <c r="J37" s="35"/>
      <c r="K37" s="35"/>
      <c r="L37" s="35"/>
      <c r="M37" s="35"/>
      <c r="N37" s="35"/>
      <c r="O37" s="35"/>
      <c r="P37" s="35"/>
      <c r="Q37" s="35"/>
      <c r="R37" s="157"/>
      <c r="S37" s="157"/>
      <c r="T37" s="393" t="s">
        <v>11</v>
      </c>
      <c r="U37" s="393"/>
      <c r="V37" s="54">
        <f>V36</f>
        <v>202572.25999999998</v>
      </c>
    </row>
    <row r="38" spans="2:25" s="6" customFormat="1" ht="15.6" thickBot="1" x14ac:dyDescent="0.35"/>
    <row r="39" spans="2:25" s="6" customFormat="1" ht="41.4" customHeight="1" thickBot="1" x14ac:dyDescent="0.35">
      <c r="B39" s="178" t="s">
        <v>140</v>
      </c>
      <c r="C39" s="179"/>
      <c r="D39" s="179"/>
      <c r="E39" s="179"/>
      <c r="F39" s="179"/>
      <c r="G39" s="179"/>
      <c r="H39" s="179"/>
      <c r="I39" s="179"/>
      <c r="J39" s="179"/>
      <c r="K39" s="179"/>
      <c r="L39" s="179"/>
      <c r="M39" s="179"/>
      <c r="N39" s="179"/>
      <c r="O39" s="179"/>
      <c r="P39" s="179"/>
      <c r="Q39" s="179"/>
      <c r="R39" s="179"/>
      <c r="S39" s="179"/>
      <c r="T39" s="179"/>
      <c r="U39" s="179"/>
      <c r="V39" s="179"/>
      <c r="W39" s="180"/>
    </row>
    <row r="40" spans="2:25" s="6" customFormat="1" ht="40.200000000000003" customHeight="1" thickBot="1" x14ac:dyDescent="0.35">
      <c r="B40" s="178" t="s">
        <v>998</v>
      </c>
      <c r="C40" s="179"/>
      <c r="D40" s="179"/>
      <c r="E40" s="179"/>
      <c r="F40" s="179"/>
      <c r="G40" s="179"/>
      <c r="H40" s="179"/>
      <c r="I40" s="179"/>
      <c r="J40" s="179"/>
      <c r="K40" s="179"/>
      <c r="L40" s="179"/>
      <c r="M40" s="179"/>
      <c r="N40" s="179"/>
      <c r="O40" s="179"/>
      <c r="P40" s="179"/>
      <c r="Q40" s="179"/>
      <c r="R40" s="179"/>
      <c r="S40" s="179"/>
      <c r="T40" s="179"/>
      <c r="U40" s="179"/>
      <c r="V40" s="179"/>
      <c r="W40" s="180"/>
    </row>
    <row r="41" spans="2:25" s="7" customFormat="1" ht="90" customHeight="1" thickBot="1" x14ac:dyDescent="0.35">
      <c r="B41" s="181" t="s">
        <v>133</v>
      </c>
      <c r="C41" s="344" t="s">
        <v>141</v>
      </c>
      <c r="D41" s="345"/>
      <c r="E41" s="345"/>
      <c r="F41" s="346"/>
      <c r="G41" s="43" t="s">
        <v>459</v>
      </c>
      <c r="H41" s="44" t="s">
        <v>12</v>
      </c>
      <c r="I41" s="43" t="s">
        <v>13</v>
      </c>
      <c r="J41" s="44" t="s">
        <v>14</v>
      </c>
      <c r="K41" s="44" t="s">
        <v>15</v>
      </c>
      <c r="L41" s="44" t="s">
        <v>16</v>
      </c>
      <c r="M41" s="44" t="s">
        <v>17</v>
      </c>
      <c r="N41" s="45" t="s">
        <v>18</v>
      </c>
      <c r="O41" s="44" t="s">
        <v>19</v>
      </c>
      <c r="P41" s="44" t="s">
        <v>20</v>
      </c>
      <c r="Q41" s="44" t="s">
        <v>21</v>
      </c>
      <c r="R41" s="44" t="s">
        <v>22</v>
      </c>
      <c r="S41" s="44" t="s">
        <v>23</v>
      </c>
      <c r="T41" s="44" t="s">
        <v>24</v>
      </c>
      <c r="U41" s="44" t="s">
        <v>25</v>
      </c>
      <c r="V41" s="53" t="s">
        <v>11</v>
      </c>
      <c r="W41" s="52" t="s">
        <v>42</v>
      </c>
    </row>
    <row r="42" spans="2:25" s="6" customFormat="1" ht="93.6" customHeight="1" x14ac:dyDescent="0.3">
      <c r="B42" s="182"/>
      <c r="C42" s="171" t="s">
        <v>891</v>
      </c>
      <c r="D42" s="202"/>
      <c r="E42" s="202"/>
      <c r="F42" s="172"/>
      <c r="G42" s="193">
        <v>360</v>
      </c>
      <c r="H42" s="316" t="s">
        <v>900</v>
      </c>
      <c r="I42" s="361">
        <v>1000</v>
      </c>
      <c r="J42" s="66">
        <v>1</v>
      </c>
      <c r="K42" s="66">
        <v>1</v>
      </c>
      <c r="L42" s="66">
        <v>1</v>
      </c>
      <c r="M42" s="66">
        <v>1</v>
      </c>
      <c r="N42" s="66">
        <v>1</v>
      </c>
      <c r="O42" s="66">
        <v>1</v>
      </c>
      <c r="P42" s="66">
        <v>1</v>
      </c>
      <c r="Q42" s="66">
        <v>1</v>
      </c>
      <c r="R42" s="66">
        <v>1</v>
      </c>
      <c r="S42" s="66">
        <v>1</v>
      </c>
      <c r="T42" s="66">
        <v>1</v>
      </c>
      <c r="U42" s="67">
        <v>1</v>
      </c>
      <c r="V42" s="68">
        <v>12</v>
      </c>
      <c r="W42" s="485" t="s">
        <v>996</v>
      </c>
    </row>
    <row r="43" spans="2:25" s="6" customFormat="1" ht="93.6" customHeight="1" thickBot="1" x14ac:dyDescent="0.35">
      <c r="B43" s="183"/>
      <c r="C43" s="173"/>
      <c r="D43" s="204"/>
      <c r="E43" s="204"/>
      <c r="F43" s="174"/>
      <c r="G43" s="206"/>
      <c r="H43" s="317"/>
      <c r="I43" s="348"/>
      <c r="J43" s="41">
        <v>60432.59</v>
      </c>
      <c r="K43" s="41">
        <v>60432.59</v>
      </c>
      <c r="L43" s="41">
        <v>60432.59</v>
      </c>
      <c r="M43" s="41">
        <v>60432.59</v>
      </c>
      <c r="N43" s="41">
        <v>60432.59</v>
      </c>
      <c r="O43" s="41">
        <v>60432.59</v>
      </c>
      <c r="P43" s="41">
        <v>60432.59</v>
      </c>
      <c r="Q43" s="41">
        <v>60432.59</v>
      </c>
      <c r="R43" s="41">
        <v>60432.59</v>
      </c>
      <c r="S43" s="41">
        <v>60432.59</v>
      </c>
      <c r="T43" s="41">
        <v>60432.59</v>
      </c>
      <c r="U43" s="41">
        <v>60432.639999999999</v>
      </c>
      <c r="V43" s="70">
        <f>SUM(J43:U43)</f>
        <v>725191.12999999977</v>
      </c>
      <c r="W43" s="367"/>
      <c r="Y43" s="33"/>
    </row>
    <row r="44" spans="2:25" s="6" customFormat="1" ht="63.6" customHeight="1" x14ac:dyDescent="0.3">
      <c r="B44" s="35"/>
      <c r="C44" s="35"/>
      <c r="D44" s="35"/>
      <c r="E44" s="35"/>
      <c r="F44" s="35"/>
      <c r="G44" s="35"/>
      <c r="H44" s="35"/>
      <c r="I44" s="35"/>
      <c r="J44" s="35"/>
      <c r="K44" s="35"/>
      <c r="L44" s="35"/>
      <c r="M44" s="35"/>
      <c r="N44" s="35"/>
      <c r="O44" s="35"/>
      <c r="P44" s="35"/>
      <c r="Q44" s="35"/>
      <c r="R44" s="157"/>
      <c r="S44" s="157"/>
      <c r="T44" s="393" t="s">
        <v>11</v>
      </c>
      <c r="U44" s="393"/>
      <c r="V44" s="54">
        <f>V43</f>
        <v>725191.12999999977</v>
      </c>
    </row>
    <row r="66" ht="13.95" customHeight="1" x14ac:dyDescent="0.3"/>
    <row r="67" ht="13.95" customHeight="1" x14ac:dyDescent="0.3"/>
    <row r="68" ht="13.95" customHeight="1" x14ac:dyDescent="0.3"/>
    <row r="69" ht="13.95" customHeight="1" x14ac:dyDescent="0.3"/>
    <row r="70" ht="13.95" customHeight="1" x14ac:dyDescent="0.3"/>
    <row r="71" ht="14.4" customHeight="1" x14ac:dyDescent="0.3"/>
    <row r="81" spans="20:20" ht="15" x14ac:dyDescent="0.3">
      <c r="T81" s="6"/>
    </row>
    <row r="82" spans="20:20" ht="15" x14ac:dyDescent="0.3">
      <c r="T82" s="6"/>
    </row>
    <row r="83" spans="20:20" ht="15" x14ac:dyDescent="0.3">
      <c r="T83" s="6"/>
    </row>
    <row r="84" spans="20:20" ht="15" x14ac:dyDescent="0.3">
      <c r="T84" s="6"/>
    </row>
    <row r="85" spans="20:20" ht="15" customHeight="1" x14ac:dyDescent="0.3">
      <c r="T85" s="6"/>
    </row>
    <row r="86" spans="20:20" ht="15" x14ac:dyDescent="0.3">
      <c r="T86" s="6"/>
    </row>
    <row r="87" spans="20:20" ht="15" customHeight="1" x14ac:dyDescent="0.3">
      <c r="T87" s="6"/>
    </row>
    <row r="88" spans="20:20" ht="15" x14ac:dyDescent="0.3">
      <c r="T88" s="6"/>
    </row>
    <row r="89" spans="20:20" ht="15" customHeight="1" x14ac:dyDescent="0.3">
      <c r="T89" s="6"/>
    </row>
    <row r="91" spans="20:20" ht="15" customHeight="1" x14ac:dyDescent="0.3"/>
    <row r="93" spans="20:20" ht="15" customHeight="1" x14ac:dyDescent="0.3"/>
    <row r="95" spans="20:20" ht="15" customHeight="1" x14ac:dyDescent="0.3"/>
  </sheetData>
  <mergeCells count="108">
    <mergeCell ref="B6:L6"/>
    <mergeCell ref="M6:V6"/>
    <mergeCell ref="B7:V7"/>
    <mergeCell ref="B8:I8"/>
    <mergeCell ref="J8:P8"/>
    <mergeCell ref="Q8:V8"/>
    <mergeCell ref="B2:V2"/>
    <mergeCell ref="B3:L3"/>
    <mergeCell ref="M3:V3"/>
    <mergeCell ref="B4:L4"/>
    <mergeCell ref="M4:V4"/>
    <mergeCell ref="B5:L5"/>
    <mergeCell ref="M5:V5"/>
    <mergeCell ref="B13:L13"/>
    <mergeCell ref="M13:V13"/>
    <mergeCell ref="B14:V14"/>
    <mergeCell ref="B15:L15"/>
    <mergeCell ref="M15:V15"/>
    <mergeCell ref="B16:L16"/>
    <mergeCell ref="M16:V16"/>
    <mergeCell ref="B9:I9"/>
    <mergeCell ref="J9:P9"/>
    <mergeCell ref="Q9:V9"/>
    <mergeCell ref="B10:V10"/>
    <mergeCell ref="B11:V11"/>
    <mergeCell ref="B12:L12"/>
    <mergeCell ref="M12:V12"/>
    <mergeCell ref="B21:L21"/>
    <mergeCell ref="M21:V21"/>
    <mergeCell ref="B22:L22"/>
    <mergeCell ref="M22:V22"/>
    <mergeCell ref="B23:M23"/>
    <mergeCell ref="T23:V23"/>
    <mergeCell ref="B17:V17"/>
    <mergeCell ref="B18:L18"/>
    <mergeCell ref="M18:V18"/>
    <mergeCell ref="B19:L19"/>
    <mergeCell ref="M19:V19"/>
    <mergeCell ref="B20:V20"/>
    <mergeCell ref="B26:V26"/>
    <mergeCell ref="B27:D27"/>
    <mergeCell ref="E27:H27"/>
    <mergeCell ref="I27:L27"/>
    <mergeCell ref="M27:P27"/>
    <mergeCell ref="Q27:R27"/>
    <mergeCell ref="S27:T27"/>
    <mergeCell ref="U27:V27"/>
    <mergeCell ref="B24:I24"/>
    <mergeCell ref="J24:M24"/>
    <mergeCell ref="T24:V25"/>
    <mergeCell ref="B25:I25"/>
    <mergeCell ref="J25:M25"/>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W35:W36"/>
    <mergeCell ref="R37:S37"/>
    <mergeCell ref="T37:U37"/>
    <mergeCell ref="B32:W32"/>
    <mergeCell ref="U30:V30"/>
    <mergeCell ref="B31:D31"/>
    <mergeCell ref="E31:H31"/>
    <mergeCell ref="I31:L31"/>
    <mergeCell ref="M31:P31"/>
    <mergeCell ref="Q31:R31"/>
    <mergeCell ref="S31:T31"/>
    <mergeCell ref="U31:V31"/>
    <mergeCell ref="B30:D30"/>
    <mergeCell ref="E30:H30"/>
    <mergeCell ref="I30:L30"/>
    <mergeCell ref="M30:P30"/>
    <mergeCell ref="Q30:R30"/>
    <mergeCell ref="S30:T30"/>
    <mergeCell ref="R44:S44"/>
    <mergeCell ref="T44:U44"/>
    <mergeCell ref="N23:O23"/>
    <mergeCell ref="P23:Q23"/>
    <mergeCell ref="R23:S23"/>
    <mergeCell ref="N24:O25"/>
    <mergeCell ref="P24:Q25"/>
    <mergeCell ref="R24:S25"/>
    <mergeCell ref="B39:W39"/>
    <mergeCell ref="B40:W40"/>
    <mergeCell ref="B41:B43"/>
    <mergeCell ref="C41:F41"/>
    <mergeCell ref="C42:F43"/>
    <mergeCell ref="G42:G43"/>
    <mergeCell ref="H42:H43"/>
    <mergeCell ref="I42:I43"/>
    <mergeCell ref="W42:W43"/>
    <mergeCell ref="B33:W33"/>
    <mergeCell ref="B34:B36"/>
    <mergeCell ref="C34:F34"/>
    <mergeCell ref="C35:F36"/>
    <mergeCell ref="G35:G36"/>
    <mergeCell ref="H35:H36"/>
    <mergeCell ref="I35:I36"/>
  </mergeCells>
  <printOptions horizontalCentered="1"/>
  <pageMargins left="0.23622047244094491" right="0.15748031496062992" top="1.1023622047244095" bottom="0.19685039370078741" header="0.15748031496062992" footer="0.15748031496062992"/>
  <pageSetup scale="28" fitToHeight="0" orientation="landscape" horizontalDpi="300" verticalDpi="300" r:id="rId1"/>
  <headerFooter scaleWithDoc="0">
    <oddHeader>&amp;C&amp;G</oddHeader>
    <oddFooter>&amp;C&amp;G</oddFooter>
  </headerFooter>
  <rowBreaks count="2" manualBreakCount="2">
    <brk id="25" min="1" max="22" man="1"/>
    <brk id="31" min="1" max="22" man="1"/>
  </rowBreaks>
  <legacyDrawingHF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0000"/>
  </sheetPr>
  <dimension ref="B2:K31"/>
  <sheetViews>
    <sheetView view="pageBreakPreview" zoomScale="70" zoomScaleNormal="100" zoomScaleSheetLayoutView="70" workbookViewId="0">
      <selection activeCell="C25" sqref="C25"/>
    </sheetView>
  </sheetViews>
  <sheetFormatPr baseColWidth="10" defaultColWidth="11.44140625" defaultRowHeight="13.8" x14ac:dyDescent="0.25"/>
  <cols>
    <col min="1" max="1" width="2.109375" style="3" customWidth="1"/>
    <col min="2" max="2" width="11.33203125" style="3" customWidth="1"/>
    <col min="3" max="3" width="13" style="3" customWidth="1"/>
    <col min="4" max="4" width="16.44140625" style="3" customWidth="1"/>
    <col min="5" max="5" width="12.109375" style="3" customWidth="1"/>
    <col min="6" max="8" width="11.44140625" style="3"/>
    <col min="9" max="9" width="13.33203125" style="3" customWidth="1"/>
    <col min="10" max="10" width="11.44140625" style="3"/>
    <col min="11" max="11" width="15" style="3" customWidth="1"/>
    <col min="12" max="16384" width="11.44140625" style="3"/>
  </cols>
  <sheetData>
    <row r="2" spans="2:11" ht="21" customHeight="1" x14ac:dyDescent="0.25">
      <c r="C2" s="157" t="s">
        <v>952</v>
      </c>
      <c r="D2" s="157"/>
      <c r="E2" s="157"/>
      <c r="F2" s="157"/>
      <c r="G2" s="157"/>
      <c r="H2" s="157"/>
      <c r="I2" s="157"/>
    </row>
    <row r="3" spans="2:11" ht="23.4" customHeight="1" x14ac:dyDescent="0.25">
      <c r="C3" s="159" t="s">
        <v>522</v>
      </c>
      <c r="D3" s="159"/>
      <c r="E3" s="159"/>
      <c r="F3" s="159"/>
      <c r="G3" s="159"/>
      <c r="H3" s="159"/>
      <c r="I3" s="159"/>
    </row>
    <row r="4" spans="2:11" ht="55.2" customHeight="1" x14ac:dyDescent="0.25">
      <c r="B4" s="162" t="s">
        <v>523</v>
      </c>
      <c r="C4" s="162"/>
      <c r="D4" s="162"/>
      <c r="E4" s="162"/>
      <c r="F4" s="162"/>
      <c r="G4" s="162"/>
      <c r="H4" s="162"/>
      <c r="I4" s="162"/>
      <c r="J4" s="162"/>
      <c r="K4" s="162"/>
    </row>
    <row r="5" spans="2:11" ht="0.75" hidden="1" customHeight="1" x14ac:dyDescent="0.25">
      <c r="B5" s="17"/>
      <c r="C5" s="17"/>
      <c r="D5" s="17"/>
      <c r="E5" s="17"/>
      <c r="F5" s="17"/>
      <c r="G5" s="17"/>
      <c r="H5" s="17"/>
      <c r="I5" s="17"/>
      <c r="J5" s="17"/>
    </row>
    <row r="6" spans="2:11" ht="3" customHeight="1" x14ac:dyDescent="0.25">
      <c r="B6" s="17"/>
      <c r="C6" s="17"/>
      <c r="D6" s="17"/>
      <c r="E6" s="17"/>
      <c r="F6" s="17"/>
      <c r="G6" s="17"/>
      <c r="H6" s="17"/>
      <c r="I6" s="17"/>
      <c r="J6" s="17"/>
    </row>
    <row r="7" spans="2:11" ht="34.5" customHeight="1" x14ac:dyDescent="0.25">
      <c r="B7" s="162" t="s">
        <v>524</v>
      </c>
      <c r="C7" s="162"/>
      <c r="D7" s="162"/>
      <c r="E7" s="162"/>
      <c r="F7" s="162"/>
      <c r="G7" s="162"/>
      <c r="H7" s="162"/>
      <c r="I7" s="162"/>
      <c r="J7" s="162"/>
      <c r="K7" s="162"/>
    </row>
    <row r="8" spans="2:11" ht="13.95" customHeight="1" x14ac:dyDescent="0.25">
      <c r="B8" s="162"/>
      <c r="C8" s="162"/>
      <c r="D8" s="162"/>
      <c r="E8" s="162"/>
      <c r="F8" s="162"/>
      <c r="G8" s="162"/>
      <c r="H8" s="162"/>
      <c r="I8" s="162"/>
      <c r="J8" s="162"/>
      <c r="K8" s="162"/>
    </row>
    <row r="9" spans="2:11" ht="15" customHeight="1" x14ac:dyDescent="0.25">
      <c r="B9" s="17"/>
      <c r="C9" s="17"/>
      <c r="D9" s="17"/>
      <c r="E9" s="17"/>
      <c r="F9" s="17"/>
      <c r="G9" s="17"/>
      <c r="H9" s="17"/>
      <c r="I9" s="17"/>
      <c r="J9" s="17"/>
    </row>
    <row r="10" spans="2:11" ht="34.5" customHeight="1" x14ac:dyDescent="0.25">
      <c r="B10" s="162" t="s">
        <v>525</v>
      </c>
      <c r="C10" s="162"/>
      <c r="D10" s="162"/>
      <c r="E10" s="162"/>
      <c r="F10" s="162"/>
      <c r="G10" s="162"/>
      <c r="H10" s="162"/>
      <c r="I10" s="162"/>
      <c r="J10" s="162"/>
      <c r="K10" s="162"/>
    </row>
    <row r="11" spans="2:11" ht="47.4" customHeight="1" x14ac:dyDescent="0.25">
      <c r="B11" s="162"/>
      <c r="C11" s="162"/>
      <c r="D11" s="162"/>
      <c r="E11" s="162"/>
      <c r="F11" s="162"/>
      <c r="G11" s="162"/>
      <c r="H11" s="162"/>
      <c r="I11" s="162"/>
      <c r="J11" s="162"/>
      <c r="K11" s="162"/>
    </row>
    <row r="12" spans="2:11" ht="24" customHeight="1" x14ac:dyDescent="0.25">
      <c r="B12" s="20" t="s">
        <v>953</v>
      </c>
      <c r="C12" s="12"/>
      <c r="D12" s="12"/>
      <c r="E12" s="12"/>
      <c r="F12" s="12"/>
      <c r="G12" s="12"/>
      <c r="H12" s="12"/>
      <c r="I12" s="12"/>
      <c r="J12" s="12"/>
    </row>
    <row r="13" spans="2:11" ht="15" x14ac:dyDescent="0.25">
      <c r="B13" s="13" t="s">
        <v>526</v>
      </c>
      <c r="C13" s="14"/>
      <c r="D13" s="12"/>
      <c r="E13" s="12"/>
      <c r="F13" s="12"/>
      <c r="G13" s="12"/>
      <c r="H13" s="12"/>
      <c r="I13" s="12"/>
      <c r="J13" s="12"/>
    </row>
    <row r="14" spans="2:11" ht="15" x14ac:dyDescent="0.25">
      <c r="B14" s="13" t="s">
        <v>527</v>
      </c>
      <c r="C14" s="14"/>
      <c r="D14" s="12"/>
      <c r="E14" s="12"/>
      <c r="F14" s="12"/>
      <c r="G14" s="12"/>
      <c r="H14" s="12"/>
      <c r="I14" s="12"/>
      <c r="J14" s="12"/>
    </row>
    <row r="15" spans="2:11" ht="15" x14ac:dyDescent="0.25">
      <c r="B15" s="13" t="s">
        <v>528</v>
      </c>
      <c r="C15" s="14"/>
      <c r="D15" s="12"/>
      <c r="E15" s="12"/>
      <c r="F15" s="12"/>
      <c r="G15" s="12"/>
      <c r="H15" s="12"/>
      <c r="I15" s="12"/>
      <c r="J15" s="12"/>
    </row>
    <row r="16" spans="2:11" ht="15" x14ac:dyDescent="0.25">
      <c r="B16" s="13" t="s">
        <v>529</v>
      </c>
      <c r="C16" s="55"/>
      <c r="D16" s="12"/>
      <c r="E16" s="12"/>
      <c r="F16" s="12"/>
      <c r="G16" s="12"/>
      <c r="H16" s="12"/>
      <c r="I16" s="12"/>
      <c r="J16" s="12"/>
    </row>
    <row r="17" spans="2:11" ht="15" x14ac:dyDescent="0.25">
      <c r="B17" s="13" t="s">
        <v>530</v>
      </c>
      <c r="C17" s="55"/>
      <c r="D17" s="12"/>
      <c r="E17" s="12"/>
      <c r="F17" s="12"/>
      <c r="G17" s="12"/>
      <c r="H17" s="12"/>
      <c r="I17" s="12"/>
      <c r="J17" s="12"/>
    </row>
    <row r="18" spans="2:11" ht="15" x14ac:dyDescent="0.25">
      <c r="B18" s="13"/>
      <c r="C18" s="14"/>
      <c r="D18" s="12"/>
      <c r="E18" s="12"/>
      <c r="F18" s="12"/>
      <c r="G18" s="12"/>
      <c r="H18" s="12"/>
      <c r="I18" s="12"/>
      <c r="J18" s="12"/>
    </row>
    <row r="19" spans="2:11" ht="15" x14ac:dyDescent="0.25">
      <c r="B19" s="13"/>
    </row>
    <row r="20" spans="2:11" ht="15" x14ac:dyDescent="0.25">
      <c r="B20" s="13"/>
      <c r="C20" s="14"/>
      <c r="D20" s="12"/>
      <c r="E20" s="12"/>
      <c r="F20" s="12"/>
      <c r="G20" s="12"/>
      <c r="H20" s="12"/>
      <c r="I20" s="12"/>
      <c r="J20" s="12"/>
    </row>
    <row r="21" spans="2:11" ht="15" x14ac:dyDescent="0.25">
      <c r="B21" s="13"/>
      <c r="C21" s="14"/>
      <c r="D21" s="12"/>
      <c r="E21" s="12"/>
      <c r="F21" s="12"/>
      <c r="G21" s="12"/>
      <c r="H21" s="12"/>
      <c r="I21" s="12"/>
      <c r="J21" s="12"/>
    </row>
    <row r="22" spans="2:11" ht="15" x14ac:dyDescent="0.25">
      <c r="B22" s="13"/>
      <c r="C22" s="14"/>
      <c r="D22" s="12"/>
      <c r="E22" s="12"/>
      <c r="F22" s="12"/>
      <c r="G22" s="12"/>
      <c r="H22" s="12"/>
      <c r="I22" s="12"/>
      <c r="J22" s="12"/>
    </row>
    <row r="23" spans="2:11" ht="15" x14ac:dyDescent="0.25">
      <c r="B23" s="13"/>
      <c r="C23" s="14"/>
      <c r="D23" s="12"/>
      <c r="E23" s="12"/>
      <c r="F23" s="12"/>
      <c r="G23" s="12"/>
      <c r="H23" s="12"/>
      <c r="I23" s="12"/>
      <c r="J23" s="12"/>
    </row>
    <row r="24" spans="2:11" ht="15" x14ac:dyDescent="0.25">
      <c r="B24" s="13"/>
      <c r="C24" s="14"/>
      <c r="D24" s="12"/>
      <c r="E24" s="12"/>
      <c r="F24" s="12"/>
      <c r="G24" s="12"/>
      <c r="H24" s="12"/>
      <c r="I24" s="12"/>
      <c r="J24" s="12"/>
    </row>
    <row r="25" spans="2:11" ht="21.75" customHeight="1" x14ac:dyDescent="0.25">
      <c r="B25" s="12"/>
      <c r="C25" s="12"/>
      <c r="D25" s="12"/>
      <c r="E25" s="12"/>
      <c r="F25" s="12"/>
      <c r="G25" s="12"/>
      <c r="H25" s="12"/>
      <c r="I25" s="12"/>
      <c r="J25" s="12"/>
      <c r="K25" s="12"/>
    </row>
    <row r="26" spans="2:11" ht="21.75" customHeight="1" x14ac:dyDescent="0.25">
      <c r="B26" s="12"/>
      <c r="C26" s="12"/>
      <c r="D26" s="12"/>
      <c r="E26" s="12"/>
      <c r="F26" s="12"/>
      <c r="G26" s="12"/>
      <c r="H26" s="12"/>
      <c r="I26" s="12"/>
      <c r="J26" s="12"/>
      <c r="K26" s="12"/>
    </row>
    <row r="27" spans="2:11" ht="21.75" customHeight="1" x14ac:dyDescent="0.25">
      <c r="B27" s="12"/>
      <c r="C27" s="12"/>
      <c r="D27" s="12"/>
      <c r="E27" s="12"/>
      <c r="F27" s="12"/>
      <c r="G27" s="12"/>
      <c r="H27" s="12"/>
      <c r="I27" s="12"/>
      <c r="J27" s="12"/>
      <c r="K27" s="12"/>
    </row>
    <row r="28" spans="2:11" ht="29.25" customHeight="1" x14ac:dyDescent="0.25"/>
    <row r="29" spans="2:11" ht="15" customHeight="1" x14ac:dyDescent="0.25">
      <c r="B29" s="12"/>
      <c r="C29" s="12"/>
      <c r="D29" s="12"/>
      <c r="E29" s="12"/>
      <c r="F29" s="12"/>
      <c r="G29" s="12"/>
      <c r="H29" s="12"/>
      <c r="I29" s="12"/>
      <c r="J29" s="12"/>
      <c r="K29" s="12"/>
    </row>
    <row r="30" spans="2:11" ht="15" customHeight="1" x14ac:dyDescent="0.25">
      <c r="B30" s="12"/>
      <c r="C30" s="12"/>
      <c r="D30" s="12"/>
      <c r="E30" s="12"/>
      <c r="F30" s="12"/>
      <c r="G30" s="12"/>
      <c r="H30" s="12"/>
      <c r="I30" s="12"/>
      <c r="J30" s="12"/>
      <c r="K30" s="12"/>
    </row>
    <row r="31" spans="2:11" ht="18" customHeight="1" x14ac:dyDescent="0.25">
      <c r="B31" s="12"/>
      <c r="C31" s="12"/>
      <c r="D31" s="12"/>
      <c r="E31" s="12"/>
      <c r="F31" s="12"/>
      <c r="G31" s="12"/>
      <c r="H31" s="12"/>
      <c r="I31" s="12"/>
      <c r="J31" s="12"/>
      <c r="K31" s="12"/>
    </row>
  </sheetData>
  <mergeCells count="5">
    <mergeCell ref="C2:I2"/>
    <mergeCell ref="C3:I3"/>
    <mergeCell ref="B4:K4"/>
    <mergeCell ref="B7:K8"/>
    <mergeCell ref="B10:K11"/>
  </mergeCells>
  <printOptions horizontalCentered="1"/>
  <pageMargins left="0.59055118110236227" right="0.70866141732283472" top="0.86614173228346458" bottom="1.1811023622047245" header="0.27559055118110237" footer="0.19685039370078741"/>
  <pageSetup scale="86" orientation="landscape" r:id="rId1"/>
  <headerFooter>
    <oddHeader>&amp;C&amp;G</oddHeader>
    <oddFooter>&amp;C&amp;G</oddFooter>
  </headerFooter>
  <drawing r:id="rId2"/>
  <legacyDrawingHF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7" tint="0.79998168889431442"/>
  </sheetPr>
  <dimension ref="B1:Y95"/>
  <sheetViews>
    <sheetView showGridLines="0" view="pageBreakPreview" zoomScale="40" zoomScaleNormal="90" zoomScaleSheetLayoutView="40" workbookViewId="0">
      <selection activeCell="G51" sqref="G51"/>
    </sheetView>
  </sheetViews>
  <sheetFormatPr baseColWidth="10" defaultColWidth="11.44140625" defaultRowHeight="13.8" x14ac:dyDescent="0.3"/>
  <cols>
    <col min="1" max="1" width="0.88671875" style="18" customWidth="1"/>
    <col min="2" max="2" width="7.5546875" style="18" customWidth="1"/>
    <col min="3" max="3" width="11.5546875" style="18" customWidth="1"/>
    <col min="4" max="4" width="15.5546875" style="18" customWidth="1"/>
    <col min="5" max="5" width="18.21875" style="18" customWidth="1"/>
    <col min="6" max="6" width="11.5546875" style="18" customWidth="1"/>
    <col min="7" max="7" width="26.5546875" style="18" customWidth="1"/>
    <col min="8" max="8" width="21.77734375" style="18" customWidth="1"/>
    <col min="9" max="9" width="22" style="18" customWidth="1"/>
    <col min="10" max="21" width="22.6640625" style="18" customWidth="1"/>
    <col min="22" max="22" width="30.33203125" style="18" customWidth="1"/>
    <col min="23" max="23" width="25.44140625"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223" t="s">
        <v>2</v>
      </c>
      <c r="C3" s="224"/>
      <c r="D3" s="224"/>
      <c r="E3" s="224"/>
      <c r="F3" s="224"/>
      <c r="G3" s="224"/>
      <c r="H3" s="224"/>
      <c r="I3" s="224"/>
      <c r="J3" s="224"/>
      <c r="K3" s="224"/>
      <c r="L3" s="224"/>
      <c r="M3" s="224" t="s">
        <v>1</v>
      </c>
      <c r="N3" s="224"/>
      <c r="O3" s="224"/>
      <c r="P3" s="224"/>
      <c r="Q3" s="224"/>
      <c r="R3" s="224"/>
      <c r="S3" s="224"/>
      <c r="T3" s="224"/>
      <c r="U3" s="224"/>
      <c r="V3" s="225"/>
    </row>
    <row r="4" spans="2:22" s="6" customFormat="1" ht="57.6" customHeight="1" x14ac:dyDescent="0.3">
      <c r="B4" s="226" t="s">
        <v>124</v>
      </c>
      <c r="C4" s="216"/>
      <c r="D4" s="216"/>
      <c r="E4" s="216"/>
      <c r="F4" s="216"/>
      <c r="G4" s="216"/>
      <c r="H4" s="216"/>
      <c r="I4" s="216"/>
      <c r="J4" s="216"/>
      <c r="K4" s="216"/>
      <c r="L4" s="216"/>
      <c r="M4" s="227" t="s">
        <v>457</v>
      </c>
      <c r="N4" s="228"/>
      <c r="O4" s="228"/>
      <c r="P4" s="228"/>
      <c r="Q4" s="228"/>
      <c r="R4" s="228"/>
      <c r="S4" s="228"/>
      <c r="T4" s="228"/>
      <c r="U4" s="228"/>
      <c r="V4" s="229"/>
    </row>
    <row r="5" spans="2:22" s="6" customFormat="1" ht="35.4" customHeight="1" x14ac:dyDescent="0.3">
      <c r="B5" s="223" t="s">
        <v>3</v>
      </c>
      <c r="C5" s="224"/>
      <c r="D5" s="224"/>
      <c r="E5" s="224"/>
      <c r="F5" s="224"/>
      <c r="G5" s="224"/>
      <c r="H5" s="224"/>
      <c r="I5" s="224"/>
      <c r="J5" s="224"/>
      <c r="K5" s="224"/>
      <c r="L5" s="224"/>
      <c r="M5" s="224" t="s">
        <v>427</v>
      </c>
      <c r="N5" s="224"/>
      <c r="O5" s="224"/>
      <c r="P5" s="224"/>
      <c r="Q5" s="224"/>
      <c r="R5" s="224"/>
      <c r="S5" s="224"/>
      <c r="T5" s="224"/>
      <c r="U5" s="224"/>
      <c r="V5" s="225"/>
    </row>
    <row r="6" spans="2:22" s="6" customFormat="1" ht="46.95" customHeight="1" x14ac:dyDescent="0.3">
      <c r="B6" s="165" t="s">
        <v>901</v>
      </c>
      <c r="C6" s="166"/>
      <c r="D6" s="166"/>
      <c r="E6" s="166"/>
      <c r="F6" s="166"/>
      <c r="G6" s="166"/>
      <c r="H6" s="166"/>
      <c r="I6" s="166"/>
      <c r="J6" s="166"/>
      <c r="K6" s="166"/>
      <c r="L6" s="166"/>
      <c r="M6" s="216" t="s">
        <v>130</v>
      </c>
      <c r="N6" s="216"/>
      <c r="O6" s="216"/>
      <c r="P6" s="216"/>
      <c r="Q6" s="216"/>
      <c r="R6" s="216"/>
      <c r="S6" s="216"/>
      <c r="T6" s="216"/>
      <c r="U6" s="216"/>
      <c r="V6" s="21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218" t="s">
        <v>430</v>
      </c>
      <c r="C8" s="175"/>
      <c r="D8" s="175"/>
      <c r="E8" s="175"/>
      <c r="F8" s="175"/>
      <c r="G8" s="175"/>
      <c r="H8" s="175"/>
      <c r="I8" s="175"/>
      <c r="J8" s="175" t="s">
        <v>431</v>
      </c>
      <c r="K8" s="175"/>
      <c r="L8" s="175"/>
      <c r="M8" s="175"/>
      <c r="N8" s="175"/>
      <c r="O8" s="175"/>
      <c r="P8" s="175"/>
      <c r="Q8" s="175" t="s">
        <v>432</v>
      </c>
      <c r="R8" s="175"/>
      <c r="S8" s="175"/>
      <c r="T8" s="175"/>
      <c r="U8" s="175"/>
      <c r="V8" s="219"/>
    </row>
    <row r="9" spans="2:22" s="6" customFormat="1" ht="48.6" customHeight="1" x14ac:dyDescent="0.3">
      <c r="B9" s="165" t="s">
        <v>127</v>
      </c>
      <c r="C9" s="166"/>
      <c r="D9" s="166"/>
      <c r="E9" s="166"/>
      <c r="F9" s="166"/>
      <c r="G9" s="166"/>
      <c r="H9" s="166"/>
      <c r="I9" s="166"/>
      <c r="J9" s="166" t="s">
        <v>173</v>
      </c>
      <c r="K9" s="166"/>
      <c r="L9" s="166"/>
      <c r="M9" s="166"/>
      <c r="N9" s="166"/>
      <c r="O9" s="166"/>
      <c r="P9" s="166"/>
      <c r="Q9" s="166" t="s">
        <v>174</v>
      </c>
      <c r="R9" s="166"/>
      <c r="S9" s="166"/>
      <c r="T9" s="166"/>
      <c r="U9" s="166"/>
      <c r="V9" s="167"/>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223" t="s">
        <v>5</v>
      </c>
      <c r="C11" s="224"/>
      <c r="D11" s="224"/>
      <c r="E11" s="224"/>
      <c r="F11" s="224"/>
      <c r="G11" s="224"/>
      <c r="H11" s="224"/>
      <c r="I11" s="224"/>
      <c r="J11" s="224"/>
      <c r="K11" s="224"/>
      <c r="L11" s="224"/>
      <c r="M11" s="224"/>
      <c r="N11" s="224"/>
      <c r="O11" s="224"/>
      <c r="P11" s="224"/>
      <c r="Q11" s="224"/>
      <c r="R11" s="224"/>
      <c r="S11" s="224"/>
      <c r="T11" s="224"/>
      <c r="U11" s="224"/>
      <c r="V11" s="225"/>
    </row>
    <row r="12" spans="2:22" s="6" customFormat="1" ht="31.95" customHeight="1" x14ac:dyDescent="0.3">
      <c r="B12" s="223" t="s">
        <v>122</v>
      </c>
      <c r="C12" s="224"/>
      <c r="D12" s="224"/>
      <c r="E12" s="224"/>
      <c r="F12" s="224"/>
      <c r="G12" s="224"/>
      <c r="H12" s="224"/>
      <c r="I12" s="224"/>
      <c r="J12" s="224"/>
      <c r="K12" s="224"/>
      <c r="L12" s="224"/>
      <c r="M12" s="224" t="s">
        <v>123</v>
      </c>
      <c r="N12" s="224"/>
      <c r="O12" s="224"/>
      <c r="P12" s="224"/>
      <c r="Q12" s="224"/>
      <c r="R12" s="224"/>
      <c r="S12" s="224"/>
      <c r="T12" s="224"/>
      <c r="U12" s="224"/>
      <c r="V12" s="225"/>
    </row>
    <row r="13" spans="2:22" s="6" customFormat="1" ht="58.5" customHeight="1" x14ac:dyDescent="0.3">
      <c r="B13" s="426" t="s">
        <v>886</v>
      </c>
      <c r="C13" s="329"/>
      <c r="D13" s="329"/>
      <c r="E13" s="329"/>
      <c r="F13" s="329"/>
      <c r="G13" s="329"/>
      <c r="H13" s="329"/>
      <c r="I13" s="329"/>
      <c r="J13" s="329"/>
      <c r="K13" s="329"/>
      <c r="L13" s="329"/>
      <c r="M13" s="329" t="s">
        <v>576</v>
      </c>
      <c r="N13" s="329"/>
      <c r="O13" s="329"/>
      <c r="P13" s="329"/>
      <c r="Q13" s="329"/>
      <c r="R13" s="329"/>
      <c r="S13" s="329"/>
      <c r="T13" s="329"/>
      <c r="U13" s="329"/>
      <c r="V13" s="366"/>
    </row>
    <row r="14" spans="2:22" s="6" customFormat="1" ht="35.4" customHeight="1" x14ac:dyDescent="0.3">
      <c r="B14" s="428" t="s">
        <v>6</v>
      </c>
      <c r="C14" s="429"/>
      <c r="D14" s="429"/>
      <c r="E14" s="429"/>
      <c r="F14" s="429"/>
      <c r="G14" s="429"/>
      <c r="H14" s="429"/>
      <c r="I14" s="429"/>
      <c r="J14" s="429"/>
      <c r="K14" s="429"/>
      <c r="L14" s="429"/>
      <c r="M14" s="429"/>
      <c r="N14" s="429"/>
      <c r="O14" s="429"/>
      <c r="P14" s="429"/>
      <c r="Q14" s="429"/>
      <c r="R14" s="429"/>
      <c r="S14" s="429"/>
      <c r="T14" s="429"/>
      <c r="U14" s="429"/>
      <c r="V14" s="430"/>
    </row>
    <row r="15" spans="2:22" s="6" customFormat="1" ht="31.95" customHeight="1" x14ac:dyDescent="0.3">
      <c r="B15" s="428" t="s">
        <v>122</v>
      </c>
      <c r="C15" s="429"/>
      <c r="D15" s="429"/>
      <c r="E15" s="429"/>
      <c r="F15" s="429"/>
      <c r="G15" s="429"/>
      <c r="H15" s="429"/>
      <c r="I15" s="429"/>
      <c r="J15" s="429"/>
      <c r="K15" s="429"/>
      <c r="L15" s="429"/>
      <c r="M15" s="429" t="s">
        <v>123</v>
      </c>
      <c r="N15" s="429"/>
      <c r="O15" s="429"/>
      <c r="P15" s="429"/>
      <c r="Q15" s="429"/>
      <c r="R15" s="429"/>
      <c r="S15" s="429"/>
      <c r="T15" s="429"/>
      <c r="U15" s="429"/>
      <c r="V15" s="430"/>
    </row>
    <row r="16" spans="2:22" s="6" customFormat="1" ht="98.4" customHeight="1" x14ac:dyDescent="0.3">
      <c r="B16" s="426" t="s">
        <v>887</v>
      </c>
      <c r="C16" s="329"/>
      <c r="D16" s="329"/>
      <c r="E16" s="329"/>
      <c r="F16" s="329"/>
      <c r="G16" s="329"/>
      <c r="H16" s="329"/>
      <c r="I16" s="329"/>
      <c r="J16" s="329"/>
      <c r="K16" s="329"/>
      <c r="L16" s="329"/>
      <c r="M16" s="329" t="s">
        <v>634</v>
      </c>
      <c r="N16" s="329"/>
      <c r="O16" s="329"/>
      <c r="P16" s="329"/>
      <c r="Q16" s="329"/>
      <c r="R16" s="329"/>
      <c r="S16" s="329"/>
      <c r="T16" s="329"/>
      <c r="U16" s="329"/>
      <c r="V16" s="366"/>
    </row>
    <row r="17" spans="2:25" s="6" customFormat="1" ht="35.4" customHeight="1" x14ac:dyDescent="0.3">
      <c r="B17" s="428" t="s">
        <v>7</v>
      </c>
      <c r="C17" s="429"/>
      <c r="D17" s="429"/>
      <c r="E17" s="429"/>
      <c r="F17" s="429"/>
      <c r="G17" s="429"/>
      <c r="H17" s="429"/>
      <c r="I17" s="429"/>
      <c r="J17" s="429"/>
      <c r="K17" s="429"/>
      <c r="L17" s="429"/>
      <c r="M17" s="429"/>
      <c r="N17" s="429"/>
      <c r="O17" s="429"/>
      <c r="P17" s="429"/>
      <c r="Q17" s="429"/>
      <c r="R17" s="429"/>
      <c r="S17" s="429"/>
      <c r="T17" s="429"/>
      <c r="U17" s="429"/>
      <c r="V17" s="430"/>
    </row>
    <row r="18" spans="2:25" s="6" customFormat="1" ht="31.95" customHeight="1" x14ac:dyDescent="0.3">
      <c r="B18" s="428" t="s">
        <v>122</v>
      </c>
      <c r="C18" s="429"/>
      <c r="D18" s="429"/>
      <c r="E18" s="429"/>
      <c r="F18" s="429"/>
      <c r="G18" s="429"/>
      <c r="H18" s="429"/>
      <c r="I18" s="429"/>
      <c r="J18" s="429"/>
      <c r="K18" s="429"/>
      <c r="L18" s="429"/>
      <c r="M18" s="429" t="s">
        <v>123</v>
      </c>
      <c r="N18" s="429"/>
      <c r="O18" s="429"/>
      <c r="P18" s="429"/>
      <c r="Q18" s="429"/>
      <c r="R18" s="429"/>
      <c r="S18" s="429"/>
      <c r="T18" s="429"/>
      <c r="U18" s="429"/>
      <c r="V18" s="430"/>
    </row>
    <row r="19" spans="2:25" s="6" customFormat="1" ht="59.4" customHeight="1" x14ac:dyDescent="0.3">
      <c r="B19" s="426" t="s">
        <v>672</v>
      </c>
      <c r="C19" s="329"/>
      <c r="D19" s="329"/>
      <c r="E19" s="329"/>
      <c r="F19" s="329"/>
      <c r="G19" s="329"/>
      <c r="H19" s="329"/>
      <c r="I19" s="329"/>
      <c r="J19" s="329"/>
      <c r="K19" s="329"/>
      <c r="L19" s="329"/>
      <c r="M19" s="329" t="s">
        <v>742</v>
      </c>
      <c r="N19" s="329"/>
      <c r="O19" s="329"/>
      <c r="P19" s="329"/>
      <c r="Q19" s="329"/>
      <c r="R19" s="329"/>
      <c r="S19" s="329"/>
      <c r="T19" s="329"/>
      <c r="U19" s="329"/>
      <c r="V19" s="366"/>
    </row>
    <row r="20" spans="2:25" s="6" customFormat="1" ht="35.4" customHeight="1" x14ac:dyDescent="0.3">
      <c r="B20" s="428" t="s">
        <v>8</v>
      </c>
      <c r="C20" s="429"/>
      <c r="D20" s="429"/>
      <c r="E20" s="429"/>
      <c r="F20" s="429"/>
      <c r="G20" s="429"/>
      <c r="H20" s="429"/>
      <c r="I20" s="429"/>
      <c r="J20" s="429"/>
      <c r="K20" s="429"/>
      <c r="L20" s="429"/>
      <c r="M20" s="429"/>
      <c r="N20" s="429"/>
      <c r="O20" s="429"/>
      <c r="P20" s="429"/>
      <c r="Q20" s="429"/>
      <c r="R20" s="429"/>
      <c r="S20" s="429"/>
      <c r="T20" s="429"/>
      <c r="U20" s="429"/>
      <c r="V20" s="430"/>
    </row>
    <row r="21" spans="2:25" s="6" customFormat="1" ht="31.95" customHeight="1" x14ac:dyDescent="0.3">
      <c r="B21" s="428" t="s">
        <v>122</v>
      </c>
      <c r="C21" s="429"/>
      <c r="D21" s="429"/>
      <c r="E21" s="429"/>
      <c r="F21" s="429"/>
      <c r="G21" s="429"/>
      <c r="H21" s="429"/>
      <c r="I21" s="429"/>
      <c r="J21" s="429"/>
      <c r="K21" s="429"/>
      <c r="L21" s="429"/>
      <c r="M21" s="429" t="s">
        <v>123</v>
      </c>
      <c r="N21" s="429"/>
      <c r="O21" s="429"/>
      <c r="P21" s="429"/>
      <c r="Q21" s="429"/>
      <c r="R21" s="429"/>
      <c r="S21" s="429"/>
      <c r="T21" s="429"/>
      <c r="U21" s="429"/>
      <c r="V21" s="430"/>
      <c r="W21" s="36"/>
      <c r="X21" s="36"/>
      <c r="Y21" s="37"/>
    </row>
    <row r="22" spans="2:25" s="6" customFormat="1" ht="58.95" customHeight="1" x14ac:dyDescent="0.3">
      <c r="B22" s="426" t="s">
        <v>673</v>
      </c>
      <c r="C22" s="329"/>
      <c r="D22" s="329"/>
      <c r="E22" s="329"/>
      <c r="F22" s="329"/>
      <c r="G22" s="329"/>
      <c r="H22" s="329"/>
      <c r="I22" s="329"/>
      <c r="J22" s="329"/>
      <c r="K22" s="329"/>
      <c r="L22" s="329"/>
      <c r="M22" s="329" t="s">
        <v>743</v>
      </c>
      <c r="N22" s="329"/>
      <c r="O22" s="329"/>
      <c r="P22" s="329"/>
      <c r="Q22" s="329"/>
      <c r="R22" s="329"/>
      <c r="S22" s="329"/>
      <c r="T22" s="329"/>
      <c r="U22" s="329"/>
      <c r="V22" s="366"/>
      <c r="W22" s="36"/>
      <c r="X22" s="36"/>
      <c r="Y22" s="36"/>
    </row>
    <row r="23" spans="2:25" s="6" customFormat="1" ht="92.4" customHeight="1" x14ac:dyDescent="0.3">
      <c r="B23" s="291" t="s">
        <v>9</v>
      </c>
      <c r="C23" s="292"/>
      <c r="D23" s="292"/>
      <c r="E23" s="292"/>
      <c r="F23" s="292"/>
      <c r="G23" s="292"/>
      <c r="H23" s="292"/>
      <c r="I23" s="292"/>
      <c r="J23" s="292"/>
      <c r="K23" s="292"/>
      <c r="L23" s="292"/>
      <c r="M23" s="292"/>
      <c r="N23" s="175" t="s">
        <v>434</v>
      </c>
      <c r="O23" s="175"/>
      <c r="P23" s="175" t="s">
        <v>999</v>
      </c>
      <c r="Q23" s="175"/>
      <c r="R23" s="175" t="s">
        <v>1000</v>
      </c>
      <c r="S23" s="175"/>
      <c r="T23" s="175" t="s">
        <v>131</v>
      </c>
      <c r="U23" s="175"/>
      <c r="V23" s="219"/>
    </row>
    <row r="24" spans="2:25" s="6" customFormat="1" ht="54" customHeight="1" x14ac:dyDescent="0.3">
      <c r="B24" s="223" t="s">
        <v>126</v>
      </c>
      <c r="C24" s="224"/>
      <c r="D24" s="224"/>
      <c r="E24" s="224"/>
      <c r="F24" s="224"/>
      <c r="G24" s="224"/>
      <c r="H24" s="224"/>
      <c r="I24" s="224"/>
      <c r="J24" s="224" t="s">
        <v>433</v>
      </c>
      <c r="K24" s="224"/>
      <c r="L24" s="224"/>
      <c r="M24" s="224"/>
      <c r="N24" s="166" t="s">
        <v>263</v>
      </c>
      <c r="O24" s="166"/>
      <c r="P24" s="176">
        <f>V37</f>
        <v>115698.08999999998</v>
      </c>
      <c r="Q24" s="176"/>
      <c r="R24" s="176">
        <f>V44</f>
        <v>120698.09</v>
      </c>
      <c r="S24" s="176"/>
      <c r="T24" s="166" t="s">
        <v>458</v>
      </c>
      <c r="U24" s="166"/>
      <c r="V24" s="167"/>
    </row>
    <row r="25" spans="2:25" s="6" customFormat="1" ht="84" customHeight="1" thickBot="1" x14ac:dyDescent="0.35">
      <c r="B25" s="242" t="s">
        <v>967</v>
      </c>
      <c r="C25" s="240"/>
      <c r="D25" s="240"/>
      <c r="E25" s="240"/>
      <c r="F25" s="240"/>
      <c r="G25" s="240"/>
      <c r="H25" s="240"/>
      <c r="I25" s="240"/>
      <c r="J25" s="243">
        <v>7862</v>
      </c>
      <c r="K25" s="240"/>
      <c r="L25" s="240"/>
      <c r="M25" s="240"/>
      <c r="N25" s="240"/>
      <c r="O25" s="240"/>
      <c r="P25" s="177"/>
      <c r="Q25" s="177"/>
      <c r="R25" s="177"/>
      <c r="S25" s="177"/>
      <c r="T25" s="240"/>
      <c r="U25" s="240"/>
      <c r="V25" s="241"/>
    </row>
    <row r="26" spans="2:25" s="6" customFormat="1" ht="66.599999999999994" customHeight="1" x14ac:dyDescent="0.3">
      <c r="B26" s="232" t="s">
        <v>428</v>
      </c>
      <c r="C26" s="233"/>
      <c r="D26" s="233"/>
      <c r="E26" s="233"/>
      <c r="F26" s="233"/>
      <c r="G26" s="233"/>
      <c r="H26" s="233"/>
      <c r="I26" s="233"/>
      <c r="J26" s="233"/>
      <c r="K26" s="233"/>
      <c r="L26" s="233"/>
      <c r="M26" s="233"/>
      <c r="N26" s="233"/>
      <c r="O26" s="233"/>
      <c r="P26" s="233"/>
      <c r="Q26" s="233"/>
      <c r="R26" s="233"/>
      <c r="S26" s="233"/>
      <c r="T26" s="233"/>
      <c r="U26" s="233"/>
      <c r="V26" s="234"/>
    </row>
    <row r="27" spans="2:25" s="6" customFormat="1" ht="73.95" customHeight="1" x14ac:dyDescent="0.3">
      <c r="B27" s="284" t="s">
        <v>49</v>
      </c>
      <c r="C27" s="285"/>
      <c r="D27" s="286"/>
      <c r="E27" s="287" t="s">
        <v>48</v>
      </c>
      <c r="F27" s="285"/>
      <c r="G27" s="285"/>
      <c r="H27" s="286"/>
      <c r="I27" s="287" t="s">
        <v>26</v>
      </c>
      <c r="J27" s="285"/>
      <c r="K27" s="285"/>
      <c r="L27" s="286"/>
      <c r="M27" s="287" t="s">
        <v>27</v>
      </c>
      <c r="N27" s="285"/>
      <c r="O27" s="285"/>
      <c r="P27" s="286"/>
      <c r="Q27" s="287" t="s">
        <v>30</v>
      </c>
      <c r="R27" s="286"/>
      <c r="S27" s="287" t="s">
        <v>31</v>
      </c>
      <c r="T27" s="286"/>
      <c r="U27" s="287" t="s">
        <v>32</v>
      </c>
      <c r="V27" s="293"/>
    </row>
    <row r="28" spans="2:25" s="6" customFormat="1" ht="187.2" customHeight="1" x14ac:dyDescent="0.3">
      <c r="B28" s="246" t="s">
        <v>28</v>
      </c>
      <c r="C28" s="247"/>
      <c r="D28" s="247"/>
      <c r="E28" s="329" t="s">
        <v>531</v>
      </c>
      <c r="F28" s="329"/>
      <c r="G28" s="329"/>
      <c r="H28" s="329"/>
      <c r="I28" s="370" t="s">
        <v>535</v>
      </c>
      <c r="J28" s="370"/>
      <c r="K28" s="370"/>
      <c r="L28" s="370"/>
      <c r="M28" s="370" t="s">
        <v>539</v>
      </c>
      <c r="N28" s="370"/>
      <c r="O28" s="370"/>
      <c r="P28" s="370"/>
      <c r="Q28" s="368" t="s">
        <v>132</v>
      </c>
      <c r="R28" s="368"/>
      <c r="S28" s="368" t="s">
        <v>38</v>
      </c>
      <c r="T28" s="368"/>
      <c r="U28" s="368" t="s">
        <v>40</v>
      </c>
      <c r="V28" s="369"/>
    </row>
    <row r="29" spans="2:25" s="6" customFormat="1" ht="198" customHeight="1" x14ac:dyDescent="0.3">
      <c r="B29" s="246" t="s">
        <v>33</v>
      </c>
      <c r="C29" s="247"/>
      <c r="D29" s="247"/>
      <c r="E29" s="329" t="s">
        <v>532</v>
      </c>
      <c r="F29" s="329"/>
      <c r="G29" s="329"/>
      <c r="H29" s="329"/>
      <c r="I29" s="370" t="s">
        <v>536</v>
      </c>
      <c r="J29" s="370"/>
      <c r="K29" s="370"/>
      <c r="L29" s="370"/>
      <c r="M29" s="370" t="s">
        <v>540</v>
      </c>
      <c r="N29" s="370"/>
      <c r="O29" s="370"/>
      <c r="P29" s="370"/>
      <c r="Q29" s="368" t="s">
        <v>132</v>
      </c>
      <c r="R29" s="368"/>
      <c r="S29" s="368" t="s">
        <v>38</v>
      </c>
      <c r="T29" s="368"/>
      <c r="U29" s="368" t="s">
        <v>41</v>
      </c>
      <c r="V29" s="369"/>
    </row>
    <row r="30" spans="2:25" s="6" customFormat="1" ht="152.4" customHeight="1" x14ac:dyDescent="0.3">
      <c r="B30" s="246" t="s">
        <v>29</v>
      </c>
      <c r="C30" s="247"/>
      <c r="D30" s="247"/>
      <c r="E30" s="329" t="s">
        <v>533</v>
      </c>
      <c r="F30" s="329"/>
      <c r="G30" s="329"/>
      <c r="H30" s="329"/>
      <c r="I30" s="329" t="s">
        <v>537</v>
      </c>
      <c r="J30" s="329"/>
      <c r="K30" s="329"/>
      <c r="L30" s="329"/>
      <c r="M30" s="370" t="s">
        <v>541</v>
      </c>
      <c r="N30" s="370"/>
      <c r="O30" s="370"/>
      <c r="P30" s="370"/>
      <c r="Q30" s="368" t="s">
        <v>132</v>
      </c>
      <c r="R30" s="368"/>
      <c r="S30" s="368" t="s">
        <v>38</v>
      </c>
      <c r="T30" s="368"/>
      <c r="U30" s="368" t="s">
        <v>41</v>
      </c>
      <c r="V30" s="369"/>
    </row>
    <row r="31" spans="2:25" s="6" customFormat="1" ht="185.4" customHeight="1" thickBot="1" x14ac:dyDescent="0.35">
      <c r="B31" s="255" t="s">
        <v>133</v>
      </c>
      <c r="C31" s="256"/>
      <c r="D31" s="256"/>
      <c r="E31" s="482" t="s">
        <v>534</v>
      </c>
      <c r="F31" s="483"/>
      <c r="G31" s="483"/>
      <c r="H31" s="484"/>
      <c r="I31" s="338" t="s">
        <v>538</v>
      </c>
      <c r="J31" s="338"/>
      <c r="K31" s="338"/>
      <c r="L31" s="338"/>
      <c r="M31" s="452" t="s">
        <v>542</v>
      </c>
      <c r="N31" s="452"/>
      <c r="O31" s="452"/>
      <c r="P31" s="452"/>
      <c r="Q31" s="453" t="s">
        <v>135</v>
      </c>
      <c r="R31" s="453"/>
      <c r="S31" s="453" t="s">
        <v>38</v>
      </c>
      <c r="T31" s="453"/>
      <c r="U31" s="453" t="s">
        <v>43</v>
      </c>
      <c r="V31" s="454"/>
    </row>
    <row r="32" spans="2:25" s="6" customFormat="1" ht="46.95" customHeight="1" thickBot="1" x14ac:dyDescent="0.35">
      <c r="B32" s="178" t="s">
        <v>140</v>
      </c>
      <c r="C32" s="179"/>
      <c r="D32" s="179"/>
      <c r="E32" s="179"/>
      <c r="F32" s="179"/>
      <c r="G32" s="179"/>
      <c r="H32" s="179"/>
      <c r="I32" s="179"/>
      <c r="J32" s="179"/>
      <c r="K32" s="179"/>
      <c r="L32" s="179"/>
      <c r="M32" s="179"/>
      <c r="N32" s="179"/>
      <c r="O32" s="179"/>
      <c r="P32" s="179"/>
      <c r="Q32" s="179"/>
      <c r="R32" s="179"/>
      <c r="S32" s="179"/>
      <c r="T32" s="179"/>
      <c r="U32" s="179"/>
      <c r="V32" s="179"/>
      <c r="W32" s="180"/>
    </row>
    <row r="33" spans="2:25" s="6" customFormat="1" ht="57.6" customHeight="1" thickBot="1" x14ac:dyDescent="0.35">
      <c r="B33" s="178" t="s">
        <v>429</v>
      </c>
      <c r="C33" s="179"/>
      <c r="D33" s="179"/>
      <c r="E33" s="179"/>
      <c r="F33" s="179"/>
      <c r="G33" s="179"/>
      <c r="H33" s="179"/>
      <c r="I33" s="179"/>
      <c r="J33" s="179"/>
      <c r="K33" s="179"/>
      <c r="L33" s="179"/>
      <c r="M33" s="179"/>
      <c r="N33" s="179"/>
      <c r="O33" s="179"/>
      <c r="P33" s="179"/>
      <c r="Q33" s="179"/>
      <c r="R33" s="179"/>
      <c r="S33" s="179"/>
      <c r="T33" s="179"/>
      <c r="U33" s="179"/>
      <c r="V33" s="179"/>
      <c r="W33" s="180"/>
    </row>
    <row r="34" spans="2:25" s="7" customFormat="1" ht="90.6" customHeight="1" thickBot="1" x14ac:dyDescent="0.35">
      <c r="B34" s="181" t="s">
        <v>133</v>
      </c>
      <c r="C34" s="344" t="s">
        <v>141</v>
      </c>
      <c r="D34" s="345"/>
      <c r="E34" s="345"/>
      <c r="F34" s="346"/>
      <c r="G34" s="43" t="s">
        <v>399</v>
      </c>
      <c r="H34" s="44" t="s">
        <v>12</v>
      </c>
      <c r="I34" s="43" t="s">
        <v>13</v>
      </c>
      <c r="J34" s="44" t="s">
        <v>14</v>
      </c>
      <c r="K34" s="44" t="s">
        <v>15</v>
      </c>
      <c r="L34" s="44" t="s">
        <v>16</v>
      </c>
      <c r="M34" s="44" t="s">
        <v>17</v>
      </c>
      <c r="N34" s="45" t="s">
        <v>18</v>
      </c>
      <c r="O34" s="44" t="s">
        <v>19</v>
      </c>
      <c r="P34" s="44" t="s">
        <v>20</v>
      </c>
      <c r="Q34" s="44" t="s">
        <v>21</v>
      </c>
      <c r="R34" s="44" t="s">
        <v>22</v>
      </c>
      <c r="S34" s="44" t="s">
        <v>23</v>
      </c>
      <c r="T34" s="44" t="s">
        <v>24</v>
      </c>
      <c r="U34" s="44" t="s">
        <v>25</v>
      </c>
      <c r="V34" s="44" t="s">
        <v>11</v>
      </c>
      <c r="W34" s="46" t="s">
        <v>42</v>
      </c>
    </row>
    <row r="35" spans="2:25" s="6" customFormat="1" ht="103.2" customHeight="1" x14ac:dyDescent="0.3">
      <c r="B35" s="182"/>
      <c r="C35" s="323" t="s">
        <v>534</v>
      </c>
      <c r="D35" s="324"/>
      <c r="E35" s="324"/>
      <c r="F35" s="325"/>
      <c r="G35" s="329">
        <v>360</v>
      </c>
      <c r="H35" s="330" t="s">
        <v>133</v>
      </c>
      <c r="I35" s="331">
        <v>7862</v>
      </c>
      <c r="J35" s="64">
        <v>1</v>
      </c>
      <c r="K35" s="64">
        <v>1</v>
      </c>
      <c r="L35" s="64">
        <v>1</v>
      </c>
      <c r="M35" s="64">
        <v>1</v>
      </c>
      <c r="N35" s="64">
        <v>1</v>
      </c>
      <c r="O35" s="64">
        <v>1</v>
      </c>
      <c r="P35" s="64">
        <v>1</v>
      </c>
      <c r="Q35" s="64">
        <v>1</v>
      </c>
      <c r="R35" s="64">
        <v>1</v>
      </c>
      <c r="S35" s="64">
        <v>1</v>
      </c>
      <c r="T35" s="64">
        <v>1</v>
      </c>
      <c r="U35" s="65">
        <v>1</v>
      </c>
      <c r="V35" s="68">
        <f t="shared" ref="V35" si="0">SUM(J35:U35)</f>
        <v>12</v>
      </c>
      <c r="W35" s="473" t="s">
        <v>996</v>
      </c>
    </row>
    <row r="36" spans="2:25" s="6" customFormat="1" ht="103.2" customHeight="1" thickBot="1" x14ac:dyDescent="0.35">
      <c r="B36" s="183"/>
      <c r="C36" s="335"/>
      <c r="D36" s="336"/>
      <c r="E36" s="336"/>
      <c r="F36" s="337"/>
      <c r="G36" s="338"/>
      <c r="H36" s="339"/>
      <c r="I36" s="365"/>
      <c r="J36" s="49">
        <v>9641.51</v>
      </c>
      <c r="K36" s="49">
        <v>9641.51</v>
      </c>
      <c r="L36" s="49">
        <v>9641.51</v>
      </c>
      <c r="M36" s="49">
        <v>9641.51</v>
      </c>
      <c r="N36" s="49">
        <v>9641.5</v>
      </c>
      <c r="O36" s="49">
        <v>9641.51</v>
      </c>
      <c r="P36" s="49">
        <v>9641.51</v>
      </c>
      <c r="Q36" s="49">
        <v>9641.51</v>
      </c>
      <c r="R36" s="49">
        <v>9641.5</v>
      </c>
      <c r="S36" s="49">
        <v>9641.51</v>
      </c>
      <c r="T36" s="49">
        <v>9641.51</v>
      </c>
      <c r="U36" s="49">
        <v>9641.5</v>
      </c>
      <c r="V36" s="76">
        <f>SUM(J36:U36)</f>
        <v>115698.08999999998</v>
      </c>
      <c r="W36" s="357"/>
      <c r="Y36" s="33"/>
    </row>
    <row r="37" spans="2:25" s="6" customFormat="1" ht="51.6" customHeight="1" x14ac:dyDescent="0.3">
      <c r="B37" s="35"/>
      <c r="C37" s="35"/>
      <c r="D37" s="35"/>
      <c r="E37" s="35"/>
      <c r="F37" s="35"/>
      <c r="G37" s="35"/>
      <c r="H37" s="35"/>
      <c r="I37" s="35"/>
      <c r="J37" s="35"/>
      <c r="K37" s="35"/>
      <c r="L37" s="35"/>
      <c r="M37" s="35"/>
      <c r="N37" s="35"/>
      <c r="O37" s="35"/>
      <c r="P37" s="35"/>
      <c r="Q37" s="35"/>
      <c r="R37" s="157"/>
      <c r="S37" s="157"/>
      <c r="T37" s="168" t="s">
        <v>11</v>
      </c>
      <c r="U37" s="168"/>
      <c r="V37" s="54">
        <f>V36</f>
        <v>115698.08999999998</v>
      </c>
    </row>
    <row r="38" spans="2:25" s="6" customFormat="1" ht="15.6" thickBot="1" x14ac:dyDescent="0.35"/>
    <row r="39" spans="2:25" s="6" customFormat="1" ht="46.95" customHeight="1" thickBot="1" x14ac:dyDescent="0.35">
      <c r="B39" s="178" t="s">
        <v>140</v>
      </c>
      <c r="C39" s="179"/>
      <c r="D39" s="179"/>
      <c r="E39" s="179"/>
      <c r="F39" s="179"/>
      <c r="G39" s="179"/>
      <c r="H39" s="179"/>
      <c r="I39" s="179"/>
      <c r="J39" s="179"/>
      <c r="K39" s="179"/>
      <c r="L39" s="179"/>
      <c r="M39" s="179"/>
      <c r="N39" s="179"/>
      <c r="O39" s="179"/>
      <c r="P39" s="179"/>
      <c r="Q39" s="179"/>
      <c r="R39" s="179"/>
      <c r="S39" s="179"/>
      <c r="T39" s="179"/>
      <c r="U39" s="179"/>
      <c r="V39" s="179"/>
      <c r="W39" s="180"/>
    </row>
    <row r="40" spans="2:25" s="6" customFormat="1" ht="57.6" customHeight="1" thickBot="1" x14ac:dyDescent="0.35">
      <c r="B40" s="178" t="s">
        <v>998</v>
      </c>
      <c r="C40" s="179"/>
      <c r="D40" s="179"/>
      <c r="E40" s="179"/>
      <c r="F40" s="179"/>
      <c r="G40" s="179"/>
      <c r="H40" s="179"/>
      <c r="I40" s="179"/>
      <c r="J40" s="179"/>
      <c r="K40" s="179"/>
      <c r="L40" s="179"/>
      <c r="M40" s="179"/>
      <c r="N40" s="179"/>
      <c r="O40" s="179"/>
      <c r="P40" s="179"/>
      <c r="Q40" s="179"/>
      <c r="R40" s="179"/>
      <c r="S40" s="179"/>
      <c r="T40" s="179"/>
      <c r="U40" s="179"/>
      <c r="V40" s="179"/>
      <c r="W40" s="180"/>
    </row>
    <row r="41" spans="2:25" s="7" customFormat="1" ht="90.6" customHeight="1" thickBot="1" x14ac:dyDescent="0.35">
      <c r="B41" s="181" t="s">
        <v>133</v>
      </c>
      <c r="C41" s="344" t="s">
        <v>141</v>
      </c>
      <c r="D41" s="345"/>
      <c r="E41" s="345"/>
      <c r="F41" s="346"/>
      <c r="G41" s="43" t="s">
        <v>459</v>
      </c>
      <c r="H41" s="44" t="s">
        <v>12</v>
      </c>
      <c r="I41" s="43" t="s">
        <v>13</v>
      </c>
      <c r="J41" s="44" t="s">
        <v>14</v>
      </c>
      <c r="K41" s="44" t="s">
        <v>15</v>
      </c>
      <c r="L41" s="44" t="s">
        <v>16</v>
      </c>
      <c r="M41" s="44" t="s">
        <v>17</v>
      </c>
      <c r="N41" s="45" t="s">
        <v>18</v>
      </c>
      <c r="O41" s="44" t="s">
        <v>19</v>
      </c>
      <c r="P41" s="44" t="s">
        <v>20</v>
      </c>
      <c r="Q41" s="44" t="s">
        <v>21</v>
      </c>
      <c r="R41" s="44" t="s">
        <v>22</v>
      </c>
      <c r="S41" s="44" t="s">
        <v>23</v>
      </c>
      <c r="T41" s="44" t="s">
        <v>24</v>
      </c>
      <c r="U41" s="44" t="s">
        <v>25</v>
      </c>
      <c r="V41" s="44" t="s">
        <v>11</v>
      </c>
      <c r="W41" s="46" t="s">
        <v>42</v>
      </c>
    </row>
    <row r="42" spans="2:25" s="6" customFormat="1" ht="103.2" customHeight="1" x14ac:dyDescent="0.3">
      <c r="B42" s="182"/>
      <c r="C42" s="323" t="s">
        <v>534</v>
      </c>
      <c r="D42" s="324"/>
      <c r="E42" s="324"/>
      <c r="F42" s="325"/>
      <c r="G42" s="329">
        <v>360</v>
      </c>
      <c r="H42" s="330" t="s">
        <v>133</v>
      </c>
      <c r="I42" s="331">
        <v>7862</v>
      </c>
      <c r="J42" s="81">
        <v>1</v>
      </c>
      <c r="K42" s="81">
        <v>1</v>
      </c>
      <c r="L42" s="81">
        <v>1</v>
      </c>
      <c r="M42" s="81">
        <v>1</v>
      </c>
      <c r="N42" s="81">
        <v>1</v>
      </c>
      <c r="O42" s="81">
        <v>1</v>
      </c>
      <c r="P42" s="81">
        <v>1</v>
      </c>
      <c r="Q42" s="81">
        <v>1</v>
      </c>
      <c r="R42" s="81">
        <v>1</v>
      </c>
      <c r="S42" s="81">
        <v>1</v>
      </c>
      <c r="T42" s="81">
        <v>1</v>
      </c>
      <c r="U42" s="81">
        <v>1</v>
      </c>
      <c r="V42" s="68">
        <v>12</v>
      </c>
      <c r="W42" s="473" t="s">
        <v>996</v>
      </c>
    </row>
    <row r="43" spans="2:25" s="6" customFormat="1" ht="103.2" customHeight="1" thickBot="1" x14ac:dyDescent="0.35">
      <c r="B43" s="183"/>
      <c r="C43" s="335"/>
      <c r="D43" s="336"/>
      <c r="E43" s="336"/>
      <c r="F43" s="337"/>
      <c r="G43" s="338"/>
      <c r="H43" s="339"/>
      <c r="I43" s="365"/>
      <c r="J43" s="86">
        <v>10058.17</v>
      </c>
      <c r="K43" s="86">
        <v>10058.17</v>
      </c>
      <c r="L43" s="86">
        <v>10058.17</v>
      </c>
      <c r="M43" s="86">
        <v>10058.17</v>
      </c>
      <c r="N43" s="86">
        <v>10058.17</v>
      </c>
      <c r="O43" s="86">
        <v>10058.17</v>
      </c>
      <c r="P43" s="86">
        <v>10058.17</v>
      </c>
      <c r="Q43" s="86">
        <v>10058.17</v>
      </c>
      <c r="R43" s="86">
        <v>10058.17</v>
      </c>
      <c r="S43" s="86">
        <v>10058.17</v>
      </c>
      <c r="T43" s="86">
        <v>10058.17</v>
      </c>
      <c r="U43" s="86">
        <v>10058.219999999999</v>
      </c>
      <c r="V43" s="76">
        <f>SUM(J43:U43)</f>
        <v>120698.09</v>
      </c>
      <c r="W43" s="357"/>
      <c r="Y43" s="33"/>
    </row>
    <row r="44" spans="2:25" s="6" customFormat="1" ht="51.6" customHeight="1" x14ac:dyDescent="0.3">
      <c r="B44" s="35"/>
      <c r="C44" s="35"/>
      <c r="D44" s="35"/>
      <c r="E44" s="35"/>
      <c r="F44" s="35"/>
      <c r="G44" s="35"/>
      <c r="H44" s="35"/>
      <c r="I44" s="35"/>
      <c r="J44" s="35"/>
      <c r="K44" s="35"/>
      <c r="L44" s="35"/>
      <c r="M44" s="35"/>
      <c r="N44" s="35"/>
      <c r="O44" s="35"/>
      <c r="P44" s="35"/>
      <c r="Q44" s="35"/>
      <c r="R44" s="157"/>
      <c r="S44" s="157"/>
      <c r="T44" s="168" t="s">
        <v>11</v>
      </c>
      <c r="U44" s="168"/>
      <c r="V44" s="54">
        <f>V43</f>
        <v>120698.09</v>
      </c>
    </row>
    <row r="66" ht="13.95" customHeight="1" x14ac:dyDescent="0.3"/>
    <row r="67" ht="13.95" customHeight="1" x14ac:dyDescent="0.3"/>
    <row r="68" ht="13.95" customHeight="1" x14ac:dyDescent="0.3"/>
    <row r="69" ht="13.95" customHeight="1" x14ac:dyDescent="0.3"/>
    <row r="70" ht="13.95" customHeight="1" x14ac:dyDescent="0.3"/>
    <row r="71" ht="14.4" customHeight="1" x14ac:dyDescent="0.3"/>
    <row r="81" spans="20:20" ht="15" x14ac:dyDescent="0.3">
      <c r="T81" s="6"/>
    </row>
    <row r="82" spans="20:20" ht="15" x14ac:dyDescent="0.3">
      <c r="T82" s="6"/>
    </row>
    <row r="83" spans="20:20" ht="15" x14ac:dyDescent="0.3">
      <c r="T83" s="6"/>
    </row>
    <row r="84" spans="20:20" ht="15" x14ac:dyDescent="0.3">
      <c r="T84" s="6"/>
    </row>
    <row r="85" spans="20:20" ht="15" customHeight="1" x14ac:dyDescent="0.3">
      <c r="T85" s="6"/>
    </row>
    <row r="86" spans="20:20" ht="15" x14ac:dyDescent="0.3">
      <c r="T86" s="6"/>
    </row>
    <row r="87" spans="20:20" ht="15" customHeight="1" x14ac:dyDescent="0.3">
      <c r="T87" s="6"/>
    </row>
    <row r="88" spans="20:20" ht="15" x14ac:dyDescent="0.3">
      <c r="T88" s="6"/>
    </row>
    <row r="89" spans="20:20" ht="15" customHeight="1" x14ac:dyDescent="0.3">
      <c r="T89" s="6"/>
    </row>
    <row r="91" spans="20:20" ht="15" customHeight="1" x14ac:dyDescent="0.3"/>
    <row r="93" spans="20:20" ht="15" customHeight="1" x14ac:dyDescent="0.3"/>
    <row r="95" spans="20:20" ht="15" customHeight="1" x14ac:dyDescent="0.3"/>
  </sheetData>
  <mergeCells count="108">
    <mergeCell ref="B32:W32"/>
    <mergeCell ref="R37:S37"/>
    <mergeCell ref="T37:U37"/>
    <mergeCell ref="B33:W33"/>
    <mergeCell ref="B34:B36"/>
    <mergeCell ref="C34:F34"/>
    <mergeCell ref="C35:F36"/>
    <mergeCell ref="G35:G36"/>
    <mergeCell ref="H35:H36"/>
    <mergeCell ref="I35:I36"/>
    <mergeCell ref="W35:W36"/>
    <mergeCell ref="U30:V30"/>
    <mergeCell ref="B31:D31"/>
    <mergeCell ref="E31:H31"/>
    <mergeCell ref="I31:L31"/>
    <mergeCell ref="M31:P31"/>
    <mergeCell ref="Q31:R31"/>
    <mergeCell ref="S31:T31"/>
    <mergeCell ref="U31:V31"/>
    <mergeCell ref="B30:D30"/>
    <mergeCell ref="E30:H30"/>
    <mergeCell ref="I30:L30"/>
    <mergeCell ref="M30:P30"/>
    <mergeCell ref="Q30:R30"/>
    <mergeCell ref="S30:T30"/>
    <mergeCell ref="U27:V27"/>
    <mergeCell ref="B24:I24"/>
    <mergeCell ref="J24:M24"/>
    <mergeCell ref="T24:V25"/>
    <mergeCell ref="B25:I25"/>
    <mergeCell ref="J25:M25"/>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B21:L21"/>
    <mergeCell ref="M21:V21"/>
    <mergeCell ref="B22:L22"/>
    <mergeCell ref="M22:V22"/>
    <mergeCell ref="B23:M23"/>
    <mergeCell ref="T23:V23"/>
    <mergeCell ref="B17:V17"/>
    <mergeCell ref="B18:L18"/>
    <mergeCell ref="M18:V18"/>
    <mergeCell ref="B19:L19"/>
    <mergeCell ref="M19:V19"/>
    <mergeCell ref="B20:V20"/>
    <mergeCell ref="B13:L13"/>
    <mergeCell ref="M13:V13"/>
    <mergeCell ref="B14:V14"/>
    <mergeCell ref="B15:L15"/>
    <mergeCell ref="M15:V15"/>
    <mergeCell ref="B16:L16"/>
    <mergeCell ref="M16:V16"/>
    <mergeCell ref="B9:I9"/>
    <mergeCell ref="J9:P9"/>
    <mergeCell ref="Q9:V9"/>
    <mergeCell ref="B10:V10"/>
    <mergeCell ref="B11:V11"/>
    <mergeCell ref="B12:L12"/>
    <mergeCell ref="M12:V12"/>
    <mergeCell ref="B6:L6"/>
    <mergeCell ref="M6:V6"/>
    <mergeCell ref="B7:V7"/>
    <mergeCell ref="B8:I8"/>
    <mergeCell ref="J8:P8"/>
    <mergeCell ref="Q8:V8"/>
    <mergeCell ref="B2:V2"/>
    <mergeCell ref="B3:L3"/>
    <mergeCell ref="M3:V3"/>
    <mergeCell ref="B4:L4"/>
    <mergeCell ref="M4:V4"/>
    <mergeCell ref="B5:L5"/>
    <mergeCell ref="M5:V5"/>
    <mergeCell ref="R44:S44"/>
    <mergeCell ref="T44:U44"/>
    <mergeCell ref="N23:O23"/>
    <mergeCell ref="P23:Q23"/>
    <mergeCell ref="R23:S23"/>
    <mergeCell ref="N24:O25"/>
    <mergeCell ref="P24:Q25"/>
    <mergeCell ref="R24:S25"/>
    <mergeCell ref="B39:W39"/>
    <mergeCell ref="B40:W40"/>
    <mergeCell ref="B41:B43"/>
    <mergeCell ref="C41:F41"/>
    <mergeCell ref="C42:F43"/>
    <mergeCell ref="G42:G43"/>
    <mergeCell ref="H42:H43"/>
    <mergeCell ref="I42:I43"/>
    <mergeCell ref="W42:W43"/>
    <mergeCell ref="B26:V26"/>
    <mergeCell ref="B27:D27"/>
    <mergeCell ref="E27:H27"/>
    <mergeCell ref="I27:L27"/>
    <mergeCell ref="M27:P27"/>
    <mergeCell ref="Q27:R27"/>
    <mergeCell ref="S27:T27"/>
  </mergeCells>
  <printOptions horizontalCentered="1"/>
  <pageMargins left="0.23622047244094491" right="0.15748031496062992" top="1.1023622047244095" bottom="0.19685039370078741" header="0.15748031496062992" footer="0.15748031496062992"/>
  <pageSetup scale="28" fitToHeight="0" orientation="landscape" r:id="rId1"/>
  <headerFooter scaleWithDoc="0">
    <oddHeader>&amp;C&amp;G</oddHeader>
    <oddFooter>&amp;C&amp;G</oddFooter>
  </headerFooter>
  <rowBreaks count="2" manualBreakCount="2">
    <brk id="25" min="1" max="22" man="1"/>
    <brk id="31" min="1" max="22" man="1"/>
  </rowBreaks>
  <legacyDrawingHF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C000"/>
  </sheetPr>
  <dimension ref="B2:K61"/>
  <sheetViews>
    <sheetView view="pageBreakPreview" zoomScale="69" zoomScaleNormal="100" zoomScaleSheetLayoutView="69" workbookViewId="0">
      <selection activeCell="I10" sqref="I10"/>
    </sheetView>
  </sheetViews>
  <sheetFormatPr baseColWidth="10" defaultColWidth="11.44140625" defaultRowHeight="13.8" x14ac:dyDescent="0.25"/>
  <cols>
    <col min="1" max="1" width="2.109375" style="3" customWidth="1"/>
    <col min="2" max="2" width="10.33203125" style="3" customWidth="1"/>
    <col min="3" max="3" width="15.5546875" style="3" customWidth="1"/>
    <col min="4" max="4" width="5.44140625" style="3" customWidth="1"/>
    <col min="5" max="5" width="14.88671875" style="3" customWidth="1"/>
    <col min="6" max="6" width="11.44140625" style="3"/>
    <col min="7" max="7" width="16" style="3" customWidth="1"/>
    <col min="8" max="8" width="15" style="3" customWidth="1"/>
    <col min="9" max="9" width="11.44140625" style="3" customWidth="1"/>
    <col min="10" max="10" width="13.44140625" style="3" customWidth="1"/>
    <col min="11" max="11" width="13.6640625" style="3" customWidth="1"/>
    <col min="12" max="12" width="8.33203125" style="3" customWidth="1"/>
    <col min="13" max="13" width="15.33203125" style="3" customWidth="1"/>
    <col min="14" max="14" width="14.44140625" style="3" customWidth="1"/>
    <col min="15" max="16384" width="11.44140625" style="3"/>
  </cols>
  <sheetData>
    <row r="2" spans="2:11" ht="21" customHeight="1" x14ac:dyDescent="0.25">
      <c r="C2" s="157" t="s">
        <v>1038</v>
      </c>
      <c r="D2" s="157"/>
      <c r="E2" s="157"/>
      <c r="F2" s="157"/>
      <c r="G2" s="157"/>
      <c r="H2" s="157"/>
      <c r="I2" s="157"/>
    </row>
    <row r="3" spans="2:11" ht="17.399999999999999" customHeight="1" x14ac:dyDescent="0.25">
      <c r="C3" s="159"/>
      <c r="D3" s="159"/>
      <c r="E3" s="159"/>
      <c r="F3" s="159"/>
      <c r="G3" s="159"/>
      <c r="H3" s="159"/>
      <c r="I3" s="159"/>
    </row>
    <row r="4" spans="2:11" ht="93.75" customHeight="1" x14ac:dyDescent="0.25">
      <c r="B4" s="162" t="s">
        <v>1039</v>
      </c>
      <c r="C4" s="162"/>
      <c r="D4" s="162"/>
      <c r="E4" s="162"/>
      <c r="F4" s="162"/>
      <c r="G4" s="162"/>
      <c r="H4" s="162"/>
      <c r="I4" s="162"/>
      <c r="J4" s="162"/>
      <c r="K4" s="162"/>
    </row>
    <row r="5" spans="2:11" ht="0.75" customHeight="1" x14ac:dyDescent="0.25">
      <c r="B5" s="17"/>
      <c r="C5" s="17"/>
      <c r="D5" s="17"/>
      <c r="E5" s="17"/>
      <c r="F5" s="17"/>
      <c r="G5" s="17"/>
      <c r="H5" s="17"/>
      <c r="I5" s="17"/>
      <c r="J5" s="17"/>
    </row>
    <row r="6" spans="2:11" ht="70.5" customHeight="1" x14ac:dyDescent="0.25">
      <c r="B6" s="163" t="s">
        <v>1040</v>
      </c>
      <c r="C6" s="162"/>
      <c r="D6" s="162"/>
      <c r="E6" s="162"/>
      <c r="F6" s="162"/>
      <c r="G6" s="162"/>
      <c r="H6" s="162"/>
      <c r="I6" s="162"/>
      <c r="J6" s="162"/>
      <c r="K6" s="162"/>
    </row>
    <row r="7" spans="2:11" ht="1.5" customHeight="1" x14ac:dyDescent="0.25">
      <c r="B7" s="17"/>
      <c r="C7" s="17"/>
      <c r="D7" s="17"/>
      <c r="E7" s="17"/>
      <c r="F7" s="17"/>
      <c r="G7" s="17"/>
      <c r="H7" s="17"/>
      <c r="I7" s="17"/>
      <c r="J7" s="17"/>
    </row>
    <row r="8" spans="2:11" ht="21" customHeight="1" x14ac:dyDescent="0.25">
      <c r="B8" s="11" t="s">
        <v>1041</v>
      </c>
      <c r="C8" s="12"/>
      <c r="D8" s="12"/>
      <c r="E8" s="12"/>
      <c r="F8" s="12"/>
      <c r="G8" s="12"/>
      <c r="H8" s="12"/>
      <c r="I8" s="12"/>
      <c r="J8" s="12"/>
    </row>
    <row r="9" spans="2:11" ht="19.5" customHeight="1" x14ac:dyDescent="0.25">
      <c r="B9" s="13" t="s">
        <v>413</v>
      </c>
      <c r="C9" s="12"/>
      <c r="D9" s="12"/>
      <c r="E9" s="12"/>
      <c r="F9" s="12"/>
      <c r="G9" s="12"/>
      <c r="H9" s="12"/>
      <c r="I9" s="12"/>
      <c r="J9" s="12"/>
    </row>
    <row r="10" spans="2:11" ht="19.5" customHeight="1" x14ac:dyDescent="0.25">
      <c r="B10" s="13" t="s">
        <v>289</v>
      </c>
      <c r="C10" s="12"/>
      <c r="D10" s="12"/>
      <c r="E10" s="12"/>
      <c r="F10" s="12"/>
      <c r="G10" s="12"/>
      <c r="H10" s="12"/>
      <c r="I10" s="12"/>
      <c r="J10" s="12"/>
    </row>
    <row r="11" spans="2:11" ht="19.5" customHeight="1" x14ac:dyDescent="0.25">
      <c r="B11" s="13" t="s">
        <v>290</v>
      </c>
      <c r="C11" s="12"/>
      <c r="D11" s="12"/>
      <c r="E11" s="12"/>
      <c r="F11" s="12"/>
      <c r="G11" s="12"/>
      <c r="H11" s="12"/>
      <c r="I11" s="12"/>
      <c r="J11" s="12"/>
    </row>
    <row r="12" spans="2:11" ht="19.5" customHeight="1" x14ac:dyDescent="0.25">
      <c r="B12" s="13" t="s">
        <v>291</v>
      </c>
      <c r="C12" s="12"/>
      <c r="D12" s="12"/>
      <c r="E12" s="12"/>
      <c r="F12" s="12"/>
      <c r="G12" s="12"/>
      <c r="H12" s="12"/>
      <c r="I12" s="12"/>
      <c r="J12" s="12"/>
    </row>
    <row r="13" spans="2:11" ht="17.25" customHeight="1" x14ac:dyDescent="0.25">
      <c r="B13" s="13"/>
      <c r="C13" s="14"/>
      <c r="D13" s="12"/>
      <c r="E13" s="12"/>
      <c r="F13" s="12"/>
      <c r="G13" s="12"/>
      <c r="H13" s="12"/>
      <c r="I13" s="12"/>
      <c r="J13" s="12"/>
    </row>
    <row r="14" spans="2:11" ht="0.75" customHeight="1" x14ac:dyDescent="0.25"/>
    <row r="15" spans="2:11" ht="96" customHeight="1" x14ac:dyDescent="0.25">
      <c r="B15" s="163" t="s">
        <v>1042</v>
      </c>
      <c r="C15" s="162"/>
      <c r="D15" s="162"/>
      <c r="E15" s="162"/>
      <c r="F15" s="162"/>
      <c r="G15" s="162"/>
      <c r="H15" s="162"/>
      <c r="I15" s="162"/>
      <c r="J15" s="162"/>
      <c r="K15" s="162"/>
    </row>
    <row r="16" spans="2:11" ht="21" customHeight="1" x14ac:dyDescent="0.25"/>
    <row r="17" spans="2:11" ht="21" customHeight="1" x14ac:dyDescent="0.25"/>
    <row r="18" spans="2:11" ht="18" customHeight="1" x14ac:dyDescent="0.25">
      <c r="B18" s="162" t="s">
        <v>78</v>
      </c>
      <c r="C18" s="162"/>
      <c r="D18" s="162"/>
      <c r="E18" s="162"/>
      <c r="F18" s="162"/>
      <c r="G18" s="162"/>
      <c r="H18" s="162"/>
      <c r="I18" s="162"/>
      <c r="J18" s="162"/>
      <c r="K18" s="162"/>
    </row>
    <row r="19" spans="2:11" ht="11.25" customHeight="1" x14ac:dyDescent="0.25"/>
    <row r="20" spans="2:11" ht="15" x14ac:dyDescent="0.25">
      <c r="B20" s="8" t="s">
        <v>293</v>
      </c>
    </row>
    <row r="21" spans="2:11" ht="15" x14ac:dyDescent="0.25">
      <c r="B21" s="8" t="s">
        <v>294</v>
      </c>
    </row>
    <row r="22" spans="2:11" ht="15" x14ac:dyDescent="0.25">
      <c r="B22" s="8" t="s">
        <v>295</v>
      </c>
    </row>
    <row r="23" spans="2:11" ht="15" x14ac:dyDescent="0.25">
      <c r="B23" s="8" t="s">
        <v>296</v>
      </c>
    </row>
    <row r="24" spans="2:11" ht="15" x14ac:dyDescent="0.25">
      <c r="B24" s="8" t="s">
        <v>297</v>
      </c>
    </row>
    <row r="25" spans="2:11" ht="15" x14ac:dyDescent="0.25">
      <c r="B25" s="8" t="s">
        <v>298</v>
      </c>
    </row>
    <row r="26" spans="2:11" ht="15" x14ac:dyDescent="0.25">
      <c r="B26" s="8" t="s">
        <v>299</v>
      </c>
    </row>
    <row r="27" spans="2:11" ht="15" x14ac:dyDescent="0.25">
      <c r="B27" s="8" t="s">
        <v>300</v>
      </c>
    </row>
    <row r="28" spans="2:11" ht="15" x14ac:dyDescent="0.25">
      <c r="B28" s="8" t="s">
        <v>301</v>
      </c>
    </row>
    <row r="29" spans="2:11" ht="15" x14ac:dyDescent="0.25">
      <c r="B29" s="8" t="s">
        <v>302</v>
      </c>
    </row>
    <row r="30" spans="2:11" ht="15" x14ac:dyDescent="0.25">
      <c r="B30" s="8" t="s">
        <v>303</v>
      </c>
    </row>
    <row r="31" spans="2:11" ht="15" x14ac:dyDescent="0.25">
      <c r="B31" s="8" t="s">
        <v>304</v>
      </c>
    </row>
    <row r="32" spans="2:11" ht="15" x14ac:dyDescent="0.25">
      <c r="B32" s="8" t="s">
        <v>305</v>
      </c>
    </row>
    <row r="33" spans="2:2" ht="15" x14ac:dyDescent="0.25">
      <c r="B33" s="8" t="s">
        <v>306</v>
      </c>
    </row>
    <row r="34" spans="2:2" ht="15" x14ac:dyDescent="0.25">
      <c r="B34" s="8" t="s">
        <v>292</v>
      </c>
    </row>
    <row r="55" spans="2:2" ht="17.399999999999999" x14ac:dyDescent="0.25">
      <c r="B55" s="11" t="s">
        <v>929</v>
      </c>
    </row>
    <row r="56" spans="2:2" ht="6" customHeight="1" x14ac:dyDescent="0.25"/>
    <row r="57" spans="2:2" s="18" customFormat="1" ht="18.75" customHeight="1" x14ac:dyDescent="0.3">
      <c r="B57" s="6" t="s">
        <v>83</v>
      </c>
    </row>
    <row r="58" spans="2:2" s="18" customFormat="1" ht="18.75" customHeight="1" x14ac:dyDescent="0.3">
      <c r="B58" s="6" t="s">
        <v>82</v>
      </c>
    </row>
    <row r="59" spans="2:2" s="18" customFormat="1" ht="18.75" customHeight="1" x14ac:dyDescent="0.3">
      <c r="B59" s="6" t="s">
        <v>81</v>
      </c>
    </row>
    <row r="60" spans="2:2" s="18" customFormat="1" ht="18.75" customHeight="1" x14ac:dyDescent="0.3">
      <c r="B60" s="6" t="s">
        <v>80</v>
      </c>
    </row>
    <row r="61" spans="2:2" s="18" customFormat="1" ht="18.75" customHeight="1" x14ac:dyDescent="0.3">
      <c r="B61" s="6" t="s">
        <v>79</v>
      </c>
    </row>
  </sheetData>
  <mergeCells count="6">
    <mergeCell ref="B18:K18"/>
    <mergeCell ref="C2:I2"/>
    <mergeCell ref="C3:I3"/>
    <mergeCell ref="B4:K4"/>
    <mergeCell ref="B6:K6"/>
    <mergeCell ref="B15:K15"/>
  </mergeCells>
  <printOptions horizontalCentered="1"/>
  <pageMargins left="0.59055118110236227" right="0.70866141732283472" top="0.86614173228346458" bottom="1.1811023622047245" header="0.27559055118110237" footer="0.19685039370078741"/>
  <pageSetup scale="86" fitToWidth="0" fitToHeight="0" orientation="landscape" r:id="rId1"/>
  <headerFooter>
    <oddHeader>&amp;C&amp;G</oddHeader>
    <oddFooter>&amp;C&amp;G</oddFooter>
  </headerFooter>
  <rowBreaks count="1" manualBreakCount="1">
    <brk id="16" max="10" man="1"/>
  </rowBreaks>
  <drawing r:id="rId2"/>
  <legacyDrawingHF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7" tint="0.79998168889431442"/>
  </sheetPr>
  <dimension ref="B1:Y95"/>
  <sheetViews>
    <sheetView showGridLines="0" view="pageBreakPreview" topLeftCell="A33" zoomScale="40" zoomScaleNormal="90" zoomScaleSheetLayoutView="40" workbookViewId="0">
      <selection activeCell="N46" sqref="N46"/>
    </sheetView>
  </sheetViews>
  <sheetFormatPr baseColWidth="10" defaultColWidth="11.44140625" defaultRowHeight="13.8" x14ac:dyDescent="0.3"/>
  <cols>
    <col min="1" max="1" width="0.88671875" style="18" customWidth="1"/>
    <col min="2" max="2" width="7.5546875" style="18" customWidth="1"/>
    <col min="3" max="3" width="11.5546875" style="18" customWidth="1"/>
    <col min="4" max="4" width="11.88671875" style="18" customWidth="1"/>
    <col min="5" max="5" width="16.6640625" style="18" customWidth="1"/>
    <col min="6" max="6" width="11.5546875" style="18" customWidth="1"/>
    <col min="7" max="7" width="25.44140625" style="18" customWidth="1"/>
    <col min="8" max="8" width="20.109375" style="18" customWidth="1"/>
    <col min="9" max="9" width="22" style="18" customWidth="1"/>
    <col min="10" max="21" width="20.44140625" style="18" customWidth="1"/>
    <col min="22" max="22" width="27" style="18" customWidth="1"/>
    <col min="23" max="23" width="25.44140625"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220" t="s">
        <v>0</v>
      </c>
      <c r="C2" s="221"/>
      <c r="D2" s="221"/>
      <c r="E2" s="221"/>
      <c r="F2" s="221"/>
      <c r="G2" s="221"/>
      <c r="H2" s="221"/>
      <c r="I2" s="221"/>
      <c r="J2" s="221"/>
      <c r="K2" s="221"/>
      <c r="L2" s="221"/>
      <c r="M2" s="221"/>
      <c r="N2" s="221"/>
      <c r="O2" s="221"/>
      <c r="P2" s="221"/>
      <c r="Q2" s="221"/>
      <c r="R2" s="221"/>
      <c r="S2" s="221"/>
      <c r="T2" s="221"/>
      <c r="U2" s="221"/>
      <c r="V2" s="222"/>
    </row>
    <row r="3" spans="2:22" s="6" customFormat="1" ht="35.4" customHeight="1" x14ac:dyDescent="0.3">
      <c r="B3" s="223" t="s">
        <v>2</v>
      </c>
      <c r="C3" s="224"/>
      <c r="D3" s="224"/>
      <c r="E3" s="224"/>
      <c r="F3" s="224"/>
      <c r="G3" s="224"/>
      <c r="H3" s="224"/>
      <c r="I3" s="224"/>
      <c r="J3" s="224"/>
      <c r="K3" s="224"/>
      <c r="L3" s="224"/>
      <c r="M3" s="224" t="s">
        <v>1</v>
      </c>
      <c r="N3" s="224"/>
      <c r="O3" s="224"/>
      <c r="P3" s="224"/>
      <c r="Q3" s="224"/>
      <c r="R3" s="224"/>
      <c r="S3" s="224"/>
      <c r="T3" s="224"/>
      <c r="U3" s="224"/>
      <c r="V3" s="225"/>
    </row>
    <row r="4" spans="2:22" s="6" customFormat="1" ht="57.6" customHeight="1" x14ac:dyDescent="0.3">
      <c r="B4" s="226" t="s">
        <v>124</v>
      </c>
      <c r="C4" s="216"/>
      <c r="D4" s="216"/>
      <c r="E4" s="216"/>
      <c r="F4" s="216"/>
      <c r="G4" s="216"/>
      <c r="H4" s="216"/>
      <c r="I4" s="216"/>
      <c r="J4" s="216"/>
      <c r="K4" s="216"/>
      <c r="L4" s="216"/>
      <c r="M4" s="508" t="s">
        <v>1028</v>
      </c>
      <c r="N4" s="509"/>
      <c r="O4" s="509"/>
      <c r="P4" s="509"/>
      <c r="Q4" s="509"/>
      <c r="R4" s="509"/>
      <c r="S4" s="509"/>
      <c r="T4" s="509"/>
      <c r="U4" s="509"/>
      <c r="V4" s="510"/>
    </row>
    <row r="5" spans="2:22" s="6" customFormat="1" ht="35.4" customHeight="1" x14ac:dyDescent="0.3">
      <c r="B5" s="223" t="s">
        <v>3</v>
      </c>
      <c r="C5" s="224"/>
      <c r="D5" s="224"/>
      <c r="E5" s="224"/>
      <c r="F5" s="224"/>
      <c r="G5" s="224"/>
      <c r="H5" s="224"/>
      <c r="I5" s="224"/>
      <c r="J5" s="224"/>
      <c r="K5" s="224"/>
      <c r="L5" s="224"/>
      <c r="M5" s="224" t="s">
        <v>427</v>
      </c>
      <c r="N5" s="224"/>
      <c r="O5" s="224"/>
      <c r="P5" s="224"/>
      <c r="Q5" s="224"/>
      <c r="R5" s="224"/>
      <c r="S5" s="224"/>
      <c r="T5" s="224"/>
      <c r="U5" s="224"/>
      <c r="V5" s="225"/>
    </row>
    <row r="6" spans="2:22" s="6" customFormat="1" ht="46.95" customHeight="1" x14ac:dyDescent="0.3">
      <c r="B6" s="507" t="s">
        <v>797</v>
      </c>
      <c r="C6" s="248"/>
      <c r="D6" s="248"/>
      <c r="E6" s="248"/>
      <c r="F6" s="248"/>
      <c r="G6" s="248"/>
      <c r="H6" s="248"/>
      <c r="I6" s="248"/>
      <c r="J6" s="248"/>
      <c r="K6" s="248"/>
      <c r="L6" s="248"/>
      <c r="M6" s="216" t="s">
        <v>130</v>
      </c>
      <c r="N6" s="216"/>
      <c r="O6" s="216"/>
      <c r="P6" s="216"/>
      <c r="Q6" s="216"/>
      <c r="R6" s="216"/>
      <c r="S6" s="216"/>
      <c r="T6" s="216"/>
      <c r="U6" s="216"/>
      <c r="V6" s="217"/>
    </row>
    <row r="7" spans="2:22" s="6" customFormat="1" ht="51.6" customHeight="1" x14ac:dyDescent="0.3">
      <c r="B7" s="213" t="s">
        <v>10</v>
      </c>
      <c r="C7" s="214"/>
      <c r="D7" s="214"/>
      <c r="E7" s="214"/>
      <c r="F7" s="214"/>
      <c r="G7" s="214"/>
      <c r="H7" s="214"/>
      <c r="I7" s="214"/>
      <c r="J7" s="214"/>
      <c r="K7" s="214"/>
      <c r="L7" s="214"/>
      <c r="M7" s="214"/>
      <c r="N7" s="214"/>
      <c r="O7" s="214"/>
      <c r="P7" s="214"/>
      <c r="Q7" s="214"/>
      <c r="R7" s="214"/>
      <c r="S7" s="214"/>
      <c r="T7" s="214"/>
      <c r="U7" s="214"/>
      <c r="V7" s="215"/>
    </row>
    <row r="8" spans="2:22" s="6" customFormat="1" ht="35.4" customHeight="1" x14ac:dyDescent="0.3">
      <c r="B8" s="507" t="s">
        <v>430</v>
      </c>
      <c r="C8" s="248"/>
      <c r="D8" s="248"/>
      <c r="E8" s="248"/>
      <c r="F8" s="248"/>
      <c r="G8" s="248"/>
      <c r="H8" s="248"/>
      <c r="I8" s="248"/>
      <c r="J8" s="175" t="s">
        <v>431</v>
      </c>
      <c r="K8" s="175"/>
      <c r="L8" s="175"/>
      <c r="M8" s="175"/>
      <c r="N8" s="175"/>
      <c r="O8" s="175"/>
      <c r="P8" s="175"/>
      <c r="Q8" s="175" t="s">
        <v>432</v>
      </c>
      <c r="R8" s="175"/>
      <c r="S8" s="175"/>
      <c r="T8" s="175"/>
      <c r="U8" s="175"/>
      <c r="V8" s="219"/>
    </row>
    <row r="9" spans="2:22" s="6" customFormat="1" ht="48.6" customHeight="1" x14ac:dyDescent="0.3">
      <c r="B9" s="507" t="s">
        <v>127</v>
      </c>
      <c r="C9" s="248"/>
      <c r="D9" s="248"/>
      <c r="E9" s="248"/>
      <c r="F9" s="248"/>
      <c r="G9" s="248"/>
      <c r="H9" s="248"/>
      <c r="I9" s="248"/>
      <c r="J9" s="166" t="s">
        <v>208</v>
      </c>
      <c r="K9" s="166"/>
      <c r="L9" s="166"/>
      <c r="M9" s="166"/>
      <c r="N9" s="166"/>
      <c r="O9" s="166"/>
      <c r="P9" s="166"/>
      <c r="Q9" s="248" t="s">
        <v>209</v>
      </c>
      <c r="R9" s="248"/>
      <c r="S9" s="248"/>
      <c r="T9" s="248"/>
      <c r="U9" s="248"/>
      <c r="V9" s="511"/>
    </row>
    <row r="10" spans="2:22" s="6" customFormat="1" ht="51.6" customHeight="1" x14ac:dyDescent="0.3">
      <c r="B10" s="213" t="s">
        <v>4</v>
      </c>
      <c r="C10" s="214"/>
      <c r="D10" s="214"/>
      <c r="E10" s="214"/>
      <c r="F10" s="214"/>
      <c r="G10" s="214"/>
      <c r="H10" s="214"/>
      <c r="I10" s="214"/>
      <c r="J10" s="214"/>
      <c r="K10" s="214"/>
      <c r="L10" s="214"/>
      <c r="M10" s="214"/>
      <c r="N10" s="214"/>
      <c r="O10" s="214"/>
      <c r="P10" s="214"/>
      <c r="Q10" s="214"/>
      <c r="R10" s="214"/>
      <c r="S10" s="214"/>
      <c r="T10" s="214"/>
      <c r="U10" s="214"/>
      <c r="V10" s="215"/>
    </row>
    <row r="11" spans="2:22" s="6" customFormat="1" ht="35.4" customHeight="1" x14ac:dyDescent="0.3">
      <c r="B11" s="223" t="s">
        <v>5</v>
      </c>
      <c r="C11" s="224"/>
      <c r="D11" s="224"/>
      <c r="E11" s="224"/>
      <c r="F11" s="224"/>
      <c r="G11" s="224"/>
      <c r="H11" s="224"/>
      <c r="I11" s="224"/>
      <c r="J11" s="224"/>
      <c r="K11" s="224"/>
      <c r="L11" s="224"/>
      <c r="M11" s="224"/>
      <c r="N11" s="224"/>
      <c r="O11" s="224"/>
      <c r="P11" s="224"/>
      <c r="Q11" s="224"/>
      <c r="R11" s="224"/>
      <c r="S11" s="224"/>
      <c r="T11" s="224"/>
      <c r="U11" s="224"/>
      <c r="V11" s="225"/>
    </row>
    <row r="12" spans="2:22" s="6" customFormat="1" ht="31.95" customHeight="1" x14ac:dyDescent="0.3">
      <c r="B12" s="223" t="s">
        <v>122</v>
      </c>
      <c r="C12" s="224"/>
      <c r="D12" s="224"/>
      <c r="E12" s="224"/>
      <c r="F12" s="224"/>
      <c r="G12" s="224"/>
      <c r="H12" s="224"/>
      <c r="I12" s="224"/>
      <c r="J12" s="224"/>
      <c r="K12" s="224"/>
      <c r="L12" s="224"/>
      <c r="M12" s="224" t="s">
        <v>123</v>
      </c>
      <c r="N12" s="224"/>
      <c r="O12" s="224"/>
      <c r="P12" s="224"/>
      <c r="Q12" s="224"/>
      <c r="R12" s="224"/>
      <c r="S12" s="224"/>
      <c r="T12" s="224"/>
      <c r="U12" s="224"/>
      <c r="V12" s="225"/>
    </row>
    <row r="13" spans="2:22" s="6" customFormat="1" ht="51.6" customHeight="1" x14ac:dyDescent="0.3">
      <c r="B13" s="426" t="s">
        <v>1029</v>
      </c>
      <c r="C13" s="329"/>
      <c r="D13" s="329"/>
      <c r="E13" s="329"/>
      <c r="F13" s="329"/>
      <c r="G13" s="329"/>
      <c r="H13" s="329"/>
      <c r="I13" s="329"/>
      <c r="J13" s="329"/>
      <c r="K13" s="329"/>
      <c r="L13" s="329"/>
      <c r="M13" s="329" t="s">
        <v>788</v>
      </c>
      <c r="N13" s="329"/>
      <c r="O13" s="329"/>
      <c r="P13" s="329"/>
      <c r="Q13" s="329"/>
      <c r="R13" s="329"/>
      <c r="S13" s="329"/>
      <c r="T13" s="329"/>
      <c r="U13" s="329"/>
      <c r="V13" s="366"/>
    </row>
    <row r="14" spans="2:22" s="6" customFormat="1" ht="35.4" customHeight="1" x14ac:dyDescent="0.3">
      <c r="B14" s="428" t="s">
        <v>6</v>
      </c>
      <c r="C14" s="429"/>
      <c r="D14" s="429"/>
      <c r="E14" s="429"/>
      <c r="F14" s="429"/>
      <c r="G14" s="429"/>
      <c r="H14" s="429"/>
      <c r="I14" s="429"/>
      <c r="J14" s="429"/>
      <c r="K14" s="429"/>
      <c r="L14" s="429"/>
      <c r="M14" s="429"/>
      <c r="N14" s="429"/>
      <c r="O14" s="429"/>
      <c r="P14" s="429"/>
      <c r="Q14" s="429"/>
      <c r="R14" s="429"/>
      <c r="S14" s="429"/>
      <c r="T14" s="429"/>
      <c r="U14" s="429"/>
      <c r="V14" s="430"/>
    </row>
    <row r="15" spans="2:22" s="6" customFormat="1" ht="31.95" customHeight="1" x14ac:dyDescent="0.3">
      <c r="B15" s="428" t="s">
        <v>122</v>
      </c>
      <c r="C15" s="429"/>
      <c r="D15" s="429"/>
      <c r="E15" s="429"/>
      <c r="F15" s="429"/>
      <c r="G15" s="429"/>
      <c r="H15" s="429"/>
      <c r="I15" s="429"/>
      <c r="J15" s="429"/>
      <c r="K15" s="429"/>
      <c r="L15" s="429"/>
      <c r="M15" s="429" t="s">
        <v>123</v>
      </c>
      <c r="N15" s="429"/>
      <c r="O15" s="429"/>
      <c r="P15" s="429"/>
      <c r="Q15" s="429"/>
      <c r="R15" s="429"/>
      <c r="S15" s="429"/>
      <c r="T15" s="429"/>
      <c r="U15" s="429"/>
      <c r="V15" s="430"/>
    </row>
    <row r="16" spans="2:22" s="6" customFormat="1" ht="98.4" customHeight="1" x14ac:dyDescent="0.3">
      <c r="B16" s="426" t="s">
        <v>1030</v>
      </c>
      <c r="C16" s="329"/>
      <c r="D16" s="329"/>
      <c r="E16" s="329"/>
      <c r="F16" s="329"/>
      <c r="G16" s="329"/>
      <c r="H16" s="329"/>
      <c r="I16" s="329"/>
      <c r="J16" s="329"/>
      <c r="K16" s="329"/>
      <c r="L16" s="329"/>
      <c r="M16" s="505" t="s">
        <v>1033</v>
      </c>
      <c r="N16" s="505"/>
      <c r="O16" s="505"/>
      <c r="P16" s="505"/>
      <c r="Q16" s="505"/>
      <c r="R16" s="505"/>
      <c r="S16" s="505"/>
      <c r="T16" s="505"/>
      <c r="U16" s="505"/>
      <c r="V16" s="506"/>
    </row>
    <row r="17" spans="2:25" s="6" customFormat="1" ht="35.4" customHeight="1" x14ac:dyDescent="0.3">
      <c r="B17" s="428" t="s">
        <v>7</v>
      </c>
      <c r="C17" s="429"/>
      <c r="D17" s="429"/>
      <c r="E17" s="429"/>
      <c r="F17" s="429"/>
      <c r="G17" s="429"/>
      <c r="H17" s="429"/>
      <c r="I17" s="429"/>
      <c r="J17" s="429"/>
      <c r="K17" s="429"/>
      <c r="L17" s="429"/>
      <c r="M17" s="429"/>
      <c r="N17" s="429"/>
      <c r="O17" s="429"/>
      <c r="P17" s="429"/>
      <c r="Q17" s="429"/>
      <c r="R17" s="429"/>
      <c r="S17" s="429"/>
      <c r="T17" s="429"/>
      <c r="U17" s="429"/>
      <c r="V17" s="430"/>
    </row>
    <row r="18" spans="2:25" s="6" customFormat="1" ht="31.95" customHeight="1" x14ac:dyDescent="0.3">
      <c r="B18" s="428" t="s">
        <v>122</v>
      </c>
      <c r="C18" s="429"/>
      <c r="D18" s="429"/>
      <c r="E18" s="429"/>
      <c r="F18" s="429"/>
      <c r="G18" s="429"/>
      <c r="H18" s="429"/>
      <c r="I18" s="429"/>
      <c r="J18" s="429"/>
      <c r="K18" s="429"/>
      <c r="L18" s="429"/>
      <c r="M18" s="429" t="s">
        <v>123</v>
      </c>
      <c r="N18" s="429"/>
      <c r="O18" s="429"/>
      <c r="P18" s="429"/>
      <c r="Q18" s="429"/>
      <c r="R18" s="429"/>
      <c r="S18" s="429"/>
      <c r="T18" s="429"/>
      <c r="U18" s="429"/>
      <c r="V18" s="430"/>
    </row>
    <row r="19" spans="2:25" s="6" customFormat="1" ht="59.4" customHeight="1" x14ac:dyDescent="0.3">
      <c r="B19" s="426" t="s">
        <v>1031</v>
      </c>
      <c r="C19" s="329"/>
      <c r="D19" s="329"/>
      <c r="E19" s="329"/>
      <c r="F19" s="329"/>
      <c r="G19" s="329"/>
      <c r="H19" s="329"/>
      <c r="I19" s="329"/>
      <c r="J19" s="329"/>
      <c r="K19" s="329"/>
      <c r="L19" s="329"/>
      <c r="M19" s="329" t="s">
        <v>1034</v>
      </c>
      <c r="N19" s="329"/>
      <c r="O19" s="329"/>
      <c r="P19" s="329"/>
      <c r="Q19" s="329"/>
      <c r="R19" s="329"/>
      <c r="S19" s="329"/>
      <c r="T19" s="329"/>
      <c r="U19" s="329"/>
      <c r="V19" s="366"/>
    </row>
    <row r="20" spans="2:25" s="6" customFormat="1" ht="35.4" customHeight="1" x14ac:dyDescent="0.3">
      <c r="B20" s="428" t="s">
        <v>8</v>
      </c>
      <c r="C20" s="429"/>
      <c r="D20" s="429"/>
      <c r="E20" s="429"/>
      <c r="F20" s="429"/>
      <c r="G20" s="429"/>
      <c r="H20" s="429"/>
      <c r="I20" s="429"/>
      <c r="J20" s="429"/>
      <c r="K20" s="429"/>
      <c r="L20" s="429"/>
      <c r="M20" s="429"/>
      <c r="N20" s="429"/>
      <c r="O20" s="429"/>
      <c r="P20" s="429"/>
      <c r="Q20" s="429"/>
      <c r="R20" s="429"/>
      <c r="S20" s="429"/>
      <c r="T20" s="429"/>
      <c r="U20" s="429"/>
      <c r="V20" s="430"/>
    </row>
    <row r="21" spans="2:25" s="6" customFormat="1" ht="31.95" customHeight="1" x14ac:dyDescent="0.3">
      <c r="B21" s="428" t="s">
        <v>122</v>
      </c>
      <c r="C21" s="429"/>
      <c r="D21" s="429"/>
      <c r="E21" s="429"/>
      <c r="F21" s="429"/>
      <c r="G21" s="429"/>
      <c r="H21" s="429"/>
      <c r="I21" s="429"/>
      <c r="J21" s="429"/>
      <c r="K21" s="429"/>
      <c r="L21" s="429"/>
      <c r="M21" s="429" t="s">
        <v>123</v>
      </c>
      <c r="N21" s="429"/>
      <c r="O21" s="429"/>
      <c r="P21" s="429"/>
      <c r="Q21" s="429"/>
      <c r="R21" s="429"/>
      <c r="S21" s="429"/>
      <c r="T21" s="429"/>
      <c r="U21" s="429"/>
      <c r="V21" s="430"/>
      <c r="W21" s="36"/>
      <c r="X21" s="36"/>
      <c r="Y21" s="37"/>
    </row>
    <row r="22" spans="2:25" s="6" customFormat="1" ht="58.95" customHeight="1" x14ac:dyDescent="0.3">
      <c r="B22" s="426" t="s">
        <v>1032</v>
      </c>
      <c r="C22" s="329"/>
      <c r="D22" s="329"/>
      <c r="E22" s="329"/>
      <c r="F22" s="329"/>
      <c r="G22" s="329"/>
      <c r="H22" s="329"/>
      <c r="I22" s="329"/>
      <c r="J22" s="329"/>
      <c r="K22" s="329"/>
      <c r="L22" s="329"/>
      <c r="M22" s="329" t="s">
        <v>1035</v>
      </c>
      <c r="N22" s="329"/>
      <c r="O22" s="329"/>
      <c r="P22" s="329"/>
      <c r="Q22" s="329"/>
      <c r="R22" s="329"/>
      <c r="S22" s="329"/>
      <c r="T22" s="329"/>
      <c r="U22" s="329"/>
      <c r="V22" s="366"/>
      <c r="W22" s="36"/>
      <c r="X22" s="36"/>
      <c r="Y22" s="36"/>
    </row>
    <row r="23" spans="2:25" s="6" customFormat="1" ht="92.4" customHeight="1" x14ac:dyDescent="0.3">
      <c r="B23" s="291" t="s">
        <v>9</v>
      </c>
      <c r="C23" s="292"/>
      <c r="D23" s="292"/>
      <c r="E23" s="292"/>
      <c r="F23" s="292"/>
      <c r="G23" s="292"/>
      <c r="H23" s="292"/>
      <c r="I23" s="292"/>
      <c r="J23" s="292"/>
      <c r="K23" s="292"/>
      <c r="L23" s="292"/>
      <c r="M23" s="292"/>
      <c r="N23" s="175" t="s">
        <v>434</v>
      </c>
      <c r="O23" s="175"/>
      <c r="P23" s="175" t="s">
        <v>999</v>
      </c>
      <c r="Q23" s="175"/>
      <c r="R23" s="175" t="s">
        <v>1000</v>
      </c>
      <c r="S23" s="175"/>
      <c r="T23" s="175" t="s">
        <v>131</v>
      </c>
      <c r="U23" s="175"/>
      <c r="V23" s="219"/>
    </row>
    <row r="24" spans="2:25" s="6" customFormat="1" ht="54" customHeight="1" x14ac:dyDescent="0.3">
      <c r="B24" s="223" t="s">
        <v>126</v>
      </c>
      <c r="C24" s="224"/>
      <c r="D24" s="224"/>
      <c r="E24" s="224"/>
      <c r="F24" s="224"/>
      <c r="G24" s="224"/>
      <c r="H24" s="224"/>
      <c r="I24" s="224"/>
      <c r="J24" s="224" t="s">
        <v>433</v>
      </c>
      <c r="K24" s="224"/>
      <c r="L24" s="224"/>
      <c r="M24" s="224"/>
      <c r="N24" s="166" t="s">
        <v>263</v>
      </c>
      <c r="O24" s="166"/>
      <c r="P24" s="176">
        <f>V37</f>
        <v>0</v>
      </c>
      <c r="Q24" s="176"/>
      <c r="R24" s="176">
        <f>V44</f>
        <v>96086.92</v>
      </c>
      <c r="S24" s="176"/>
      <c r="T24" s="166" t="s">
        <v>1037</v>
      </c>
      <c r="U24" s="166"/>
      <c r="V24" s="167"/>
    </row>
    <row r="25" spans="2:25" s="6" customFormat="1" ht="84" customHeight="1" thickBot="1" x14ac:dyDescent="0.35">
      <c r="B25" s="242" t="s">
        <v>1036</v>
      </c>
      <c r="C25" s="240"/>
      <c r="D25" s="240"/>
      <c r="E25" s="240"/>
      <c r="F25" s="240"/>
      <c r="G25" s="240"/>
      <c r="H25" s="240"/>
      <c r="I25" s="240"/>
      <c r="J25" s="243">
        <v>7862</v>
      </c>
      <c r="K25" s="240"/>
      <c r="L25" s="240"/>
      <c r="M25" s="240"/>
      <c r="N25" s="240"/>
      <c r="O25" s="240"/>
      <c r="P25" s="177"/>
      <c r="Q25" s="177"/>
      <c r="R25" s="177"/>
      <c r="S25" s="177"/>
      <c r="T25" s="240"/>
      <c r="U25" s="240"/>
      <c r="V25" s="241"/>
    </row>
    <row r="26" spans="2:25" s="6" customFormat="1" ht="66.599999999999994" customHeight="1" x14ac:dyDescent="0.3">
      <c r="B26" s="232" t="s">
        <v>428</v>
      </c>
      <c r="C26" s="233"/>
      <c r="D26" s="233"/>
      <c r="E26" s="233"/>
      <c r="F26" s="233"/>
      <c r="G26" s="233"/>
      <c r="H26" s="233"/>
      <c r="I26" s="233"/>
      <c r="J26" s="233"/>
      <c r="K26" s="233"/>
      <c r="L26" s="233"/>
      <c r="M26" s="233"/>
      <c r="N26" s="233"/>
      <c r="O26" s="233"/>
      <c r="P26" s="233"/>
      <c r="Q26" s="233"/>
      <c r="R26" s="233"/>
      <c r="S26" s="233"/>
      <c r="T26" s="233"/>
      <c r="U26" s="233"/>
      <c r="V26" s="234"/>
    </row>
    <row r="27" spans="2:25" s="6" customFormat="1" ht="73.95" customHeight="1" x14ac:dyDescent="0.3">
      <c r="B27" s="284" t="s">
        <v>49</v>
      </c>
      <c r="C27" s="285"/>
      <c r="D27" s="286"/>
      <c r="E27" s="287" t="s">
        <v>48</v>
      </c>
      <c r="F27" s="285"/>
      <c r="G27" s="285"/>
      <c r="H27" s="286"/>
      <c r="I27" s="287" t="s">
        <v>26</v>
      </c>
      <c r="J27" s="285"/>
      <c r="K27" s="285"/>
      <c r="L27" s="286"/>
      <c r="M27" s="287" t="s">
        <v>27</v>
      </c>
      <c r="N27" s="285"/>
      <c r="O27" s="285"/>
      <c r="P27" s="286"/>
      <c r="Q27" s="287" t="s">
        <v>30</v>
      </c>
      <c r="R27" s="286"/>
      <c r="S27" s="287" t="s">
        <v>31</v>
      </c>
      <c r="T27" s="286"/>
      <c r="U27" s="287" t="s">
        <v>32</v>
      </c>
      <c r="V27" s="293"/>
    </row>
    <row r="28" spans="2:25" s="6" customFormat="1" ht="187.2" customHeight="1" x14ac:dyDescent="0.3">
      <c r="B28" s="246" t="s">
        <v>28</v>
      </c>
      <c r="C28" s="247"/>
      <c r="D28" s="247"/>
      <c r="E28" s="329" t="s">
        <v>1018</v>
      </c>
      <c r="F28" s="329"/>
      <c r="G28" s="329"/>
      <c r="H28" s="329"/>
      <c r="I28" s="370" t="s">
        <v>1076</v>
      </c>
      <c r="J28" s="370"/>
      <c r="K28" s="370"/>
      <c r="L28" s="370"/>
      <c r="M28" s="370" t="s">
        <v>1074</v>
      </c>
      <c r="N28" s="370"/>
      <c r="O28" s="370"/>
      <c r="P28" s="370"/>
      <c r="Q28" s="368" t="s">
        <v>132</v>
      </c>
      <c r="R28" s="368"/>
      <c r="S28" s="368" t="s">
        <v>38</v>
      </c>
      <c r="T28" s="368"/>
      <c r="U28" s="368" t="s">
        <v>40</v>
      </c>
      <c r="V28" s="369"/>
    </row>
    <row r="29" spans="2:25" s="6" customFormat="1" ht="198" customHeight="1" x14ac:dyDescent="0.3">
      <c r="B29" s="246" t="s">
        <v>33</v>
      </c>
      <c r="C29" s="247"/>
      <c r="D29" s="247"/>
      <c r="E29" s="329" t="s">
        <v>1019</v>
      </c>
      <c r="F29" s="329"/>
      <c r="G29" s="329"/>
      <c r="H29" s="329"/>
      <c r="I29" s="370" t="s">
        <v>1022</v>
      </c>
      <c r="J29" s="370"/>
      <c r="K29" s="370"/>
      <c r="L29" s="370"/>
      <c r="M29" s="370" t="s">
        <v>1075</v>
      </c>
      <c r="N29" s="370"/>
      <c r="O29" s="370"/>
      <c r="P29" s="370"/>
      <c r="Q29" s="368" t="s">
        <v>132</v>
      </c>
      <c r="R29" s="368"/>
      <c r="S29" s="368" t="s">
        <v>38</v>
      </c>
      <c r="T29" s="368"/>
      <c r="U29" s="368" t="s">
        <v>41</v>
      </c>
      <c r="V29" s="369"/>
    </row>
    <row r="30" spans="2:25" s="6" customFormat="1" ht="152.4" customHeight="1" x14ac:dyDescent="0.3">
      <c r="B30" s="246" t="s">
        <v>29</v>
      </c>
      <c r="C30" s="247"/>
      <c r="D30" s="247"/>
      <c r="E30" s="329" t="s">
        <v>1020</v>
      </c>
      <c r="F30" s="329"/>
      <c r="G30" s="329"/>
      <c r="H30" s="329"/>
      <c r="I30" s="329" t="s">
        <v>1023</v>
      </c>
      <c r="J30" s="329"/>
      <c r="K30" s="329"/>
      <c r="L30" s="329"/>
      <c r="M30" s="370" t="s">
        <v>1025</v>
      </c>
      <c r="N30" s="370"/>
      <c r="O30" s="370"/>
      <c r="P30" s="370"/>
      <c r="Q30" s="368" t="s">
        <v>132</v>
      </c>
      <c r="R30" s="368"/>
      <c r="S30" s="368" t="s">
        <v>38</v>
      </c>
      <c r="T30" s="368"/>
      <c r="U30" s="368" t="s">
        <v>41</v>
      </c>
      <c r="V30" s="369"/>
    </row>
    <row r="31" spans="2:25" s="6" customFormat="1" ht="185.4" customHeight="1" thickBot="1" x14ac:dyDescent="0.35">
      <c r="B31" s="255" t="s">
        <v>133</v>
      </c>
      <c r="C31" s="256"/>
      <c r="D31" s="256"/>
      <c r="E31" s="482" t="s">
        <v>1021</v>
      </c>
      <c r="F31" s="483"/>
      <c r="G31" s="483"/>
      <c r="H31" s="484"/>
      <c r="I31" s="338" t="s">
        <v>1024</v>
      </c>
      <c r="J31" s="338"/>
      <c r="K31" s="338"/>
      <c r="L31" s="338"/>
      <c r="M31" s="452" t="s">
        <v>1026</v>
      </c>
      <c r="N31" s="452"/>
      <c r="O31" s="452"/>
      <c r="P31" s="452"/>
      <c r="Q31" s="453" t="s">
        <v>135</v>
      </c>
      <c r="R31" s="453"/>
      <c r="S31" s="453" t="s">
        <v>38</v>
      </c>
      <c r="T31" s="453"/>
      <c r="U31" s="453" t="s">
        <v>43</v>
      </c>
      <c r="V31" s="454"/>
    </row>
    <row r="32" spans="2:25" s="6" customFormat="1" ht="46.95" customHeight="1" thickBot="1" x14ac:dyDescent="0.35">
      <c r="B32" s="178" t="s">
        <v>140</v>
      </c>
      <c r="C32" s="179"/>
      <c r="D32" s="179"/>
      <c r="E32" s="179"/>
      <c r="F32" s="179"/>
      <c r="G32" s="179"/>
      <c r="H32" s="179"/>
      <c r="I32" s="179"/>
      <c r="J32" s="179"/>
      <c r="K32" s="179"/>
      <c r="L32" s="179"/>
      <c r="M32" s="179"/>
      <c r="N32" s="179"/>
      <c r="O32" s="179"/>
      <c r="P32" s="179"/>
      <c r="Q32" s="179"/>
      <c r="R32" s="179"/>
      <c r="S32" s="179"/>
      <c r="T32" s="179"/>
      <c r="U32" s="179"/>
      <c r="V32" s="179"/>
      <c r="W32" s="180"/>
    </row>
    <row r="33" spans="2:25" s="6" customFormat="1" ht="57.6" customHeight="1" thickBot="1" x14ac:dyDescent="0.35">
      <c r="B33" s="178" t="s">
        <v>429</v>
      </c>
      <c r="C33" s="179"/>
      <c r="D33" s="179"/>
      <c r="E33" s="179"/>
      <c r="F33" s="179"/>
      <c r="G33" s="179"/>
      <c r="H33" s="179"/>
      <c r="I33" s="179"/>
      <c r="J33" s="179"/>
      <c r="K33" s="179"/>
      <c r="L33" s="179"/>
      <c r="M33" s="179"/>
      <c r="N33" s="179"/>
      <c r="O33" s="179"/>
      <c r="P33" s="179"/>
      <c r="Q33" s="179"/>
      <c r="R33" s="179"/>
      <c r="S33" s="179"/>
      <c r="T33" s="179"/>
      <c r="U33" s="179"/>
      <c r="V33" s="179"/>
      <c r="W33" s="180"/>
    </row>
    <row r="34" spans="2:25" s="7" customFormat="1" ht="90.6" customHeight="1" thickBot="1" x14ac:dyDescent="0.35">
      <c r="B34" s="181" t="s">
        <v>133</v>
      </c>
      <c r="C34" s="344" t="s">
        <v>141</v>
      </c>
      <c r="D34" s="345"/>
      <c r="E34" s="345"/>
      <c r="F34" s="346"/>
      <c r="G34" s="43" t="s">
        <v>399</v>
      </c>
      <c r="H34" s="44" t="s">
        <v>12</v>
      </c>
      <c r="I34" s="43" t="s">
        <v>13</v>
      </c>
      <c r="J34" s="44" t="s">
        <v>14</v>
      </c>
      <c r="K34" s="44" t="s">
        <v>15</v>
      </c>
      <c r="L34" s="44" t="s">
        <v>16</v>
      </c>
      <c r="M34" s="44" t="s">
        <v>17</v>
      </c>
      <c r="N34" s="45" t="s">
        <v>18</v>
      </c>
      <c r="O34" s="44" t="s">
        <v>19</v>
      </c>
      <c r="P34" s="44" t="s">
        <v>20</v>
      </c>
      <c r="Q34" s="44" t="s">
        <v>21</v>
      </c>
      <c r="R34" s="44" t="s">
        <v>22</v>
      </c>
      <c r="S34" s="44" t="s">
        <v>23</v>
      </c>
      <c r="T34" s="44" t="s">
        <v>24</v>
      </c>
      <c r="U34" s="44" t="s">
        <v>25</v>
      </c>
      <c r="V34" s="44" t="s">
        <v>11</v>
      </c>
      <c r="W34" s="46" t="s">
        <v>42</v>
      </c>
    </row>
    <row r="35" spans="2:25" s="6" customFormat="1" ht="103.2" customHeight="1" x14ac:dyDescent="0.3">
      <c r="B35" s="182"/>
      <c r="C35" s="323" t="s">
        <v>1021</v>
      </c>
      <c r="D35" s="324"/>
      <c r="E35" s="324"/>
      <c r="F35" s="325"/>
      <c r="G35" s="329">
        <v>360</v>
      </c>
      <c r="H35" s="330" t="s">
        <v>1027</v>
      </c>
      <c r="I35" s="331">
        <v>7862</v>
      </c>
      <c r="J35" s="64">
        <v>1</v>
      </c>
      <c r="K35" s="64">
        <v>1</v>
      </c>
      <c r="L35" s="64">
        <v>1</v>
      </c>
      <c r="M35" s="64">
        <v>1</v>
      </c>
      <c r="N35" s="64">
        <v>1</v>
      </c>
      <c r="O35" s="64">
        <v>1</v>
      </c>
      <c r="P35" s="64">
        <v>1</v>
      </c>
      <c r="Q35" s="64">
        <v>1</v>
      </c>
      <c r="R35" s="64">
        <v>1</v>
      </c>
      <c r="S35" s="64">
        <v>1</v>
      </c>
      <c r="T35" s="64">
        <v>1</v>
      </c>
      <c r="U35" s="65">
        <v>1</v>
      </c>
      <c r="V35" s="68">
        <f t="shared" ref="V35:V36" si="0">SUM(J35:U35)</f>
        <v>12</v>
      </c>
      <c r="W35" s="473" t="s">
        <v>996</v>
      </c>
    </row>
    <row r="36" spans="2:25" s="6" customFormat="1" ht="103.2" customHeight="1" thickBot="1" x14ac:dyDescent="0.35">
      <c r="B36" s="183"/>
      <c r="C36" s="335"/>
      <c r="D36" s="336"/>
      <c r="E36" s="336"/>
      <c r="F36" s="337"/>
      <c r="G36" s="338"/>
      <c r="H36" s="339"/>
      <c r="I36" s="365"/>
      <c r="J36" s="49">
        <v>0</v>
      </c>
      <c r="K36" s="49">
        <v>0</v>
      </c>
      <c r="L36" s="49">
        <v>0</v>
      </c>
      <c r="M36" s="49">
        <v>0</v>
      </c>
      <c r="N36" s="49">
        <v>0</v>
      </c>
      <c r="O36" s="49">
        <v>0</v>
      </c>
      <c r="P36" s="49">
        <v>0</v>
      </c>
      <c r="Q36" s="49">
        <v>0</v>
      </c>
      <c r="R36" s="49">
        <v>0</v>
      </c>
      <c r="S36" s="49">
        <v>0</v>
      </c>
      <c r="T36" s="49">
        <v>0</v>
      </c>
      <c r="U36" s="49">
        <v>0</v>
      </c>
      <c r="V36" s="76">
        <f t="shared" si="0"/>
        <v>0</v>
      </c>
      <c r="W36" s="357"/>
      <c r="Y36" s="33"/>
    </row>
    <row r="37" spans="2:25" s="6" customFormat="1" ht="51.6" customHeight="1" x14ac:dyDescent="0.3">
      <c r="B37" s="35"/>
      <c r="C37" s="35"/>
      <c r="D37" s="35"/>
      <c r="E37" s="35"/>
      <c r="F37" s="35"/>
      <c r="G37" s="35"/>
      <c r="H37" s="35"/>
      <c r="I37" s="35"/>
      <c r="J37" s="35"/>
      <c r="K37" s="35"/>
      <c r="L37" s="35"/>
      <c r="M37" s="35"/>
      <c r="N37" s="35"/>
      <c r="O37" s="35"/>
      <c r="P37" s="35"/>
      <c r="Q37" s="35"/>
      <c r="R37" s="157"/>
      <c r="S37" s="157"/>
      <c r="T37" s="168" t="s">
        <v>11</v>
      </c>
      <c r="U37" s="168"/>
      <c r="V37" s="54">
        <f>V36</f>
        <v>0</v>
      </c>
    </row>
    <row r="38" spans="2:25" s="6" customFormat="1" ht="15.6" thickBot="1" x14ac:dyDescent="0.35"/>
    <row r="39" spans="2:25" s="6" customFormat="1" ht="46.95" customHeight="1" thickBot="1" x14ac:dyDescent="0.35">
      <c r="B39" s="178" t="s">
        <v>140</v>
      </c>
      <c r="C39" s="179"/>
      <c r="D39" s="179"/>
      <c r="E39" s="179"/>
      <c r="F39" s="179"/>
      <c r="G39" s="179"/>
      <c r="H39" s="179"/>
      <c r="I39" s="179"/>
      <c r="J39" s="179"/>
      <c r="K39" s="179"/>
      <c r="L39" s="179"/>
      <c r="M39" s="179"/>
      <c r="N39" s="179"/>
      <c r="O39" s="179"/>
      <c r="P39" s="179"/>
      <c r="Q39" s="179"/>
      <c r="R39" s="179"/>
      <c r="S39" s="179"/>
      <c r="T39" s="179"/>
      <c r="U39" s="179"/>
      <c r="V39" s="179"/>
      <c r="W39" s="180"/>
    </row>
    <row r="40" spans="2:25" s="6" customFormat="1" ht="57.6" customHeight="1" thickBot="1" x14ac:dyDescent="0.35">
      <c r="B40" s="178" t="s">
        <v>998</v>
      </c>
      <c r="C40" s="179"/>
      <c r="D40" s="179"/>
      <c r="E40" s="179"/>
      <c r="F40" s="179"/>
      <c r="G40" s="179"/>
      <c r="H40" s="179"/>
      <c r="I40" s="179"/>
      <c r="J40" s="179"/>
      <c r="K40" s="179"/>
      <c r="L40" s="179"/>
      <c r="M40" s="179"/>
      <c r="N40" s="179"/>
      <c r="O40" s="179"/>
      <c r="P40" s="179"/>
      <c r="Q40" s="179"/>
      <c r="R40" s="179"/>
      <c r="S40" s="179"/>
      <c r="T40" s="179"/>
      <c r="U40" s="179"/>
      <c r="V40" s="179"/>
      <c r="W40" s="180"/>
    </row>
    <row r="41" spans="2:25" s="7" customFormat="1" ht="90.6" customHeight="1" thickBot="1" x14ac:dyDescent="0.35">
      <c r="B41" s="181" t="s">
        <v>133</v>
      </c>
      <c r="C41" s="344" t="s">
        <v>141</v>
      </c>
      <c r="D41" s="345"/>
      <c r="E41" s="345"/>
      <c r="F41" s="346"/>
      <c r="G41" s="43" t="s">
        <v>459</v>
      </c>
      <c r="H41" s="44" t="s">
        <v>12</v>
      </c>
      <c r="I41" s="43" t="s">
        <v>13</v>
      </c>
      <c r="J41" s="44" t="s">
        <v>14</v>
      </c>
      <c r="K41" s="44" t="s">
        <v>15</v>
      </c>
      <c r="L41" s="44" t="s">
        <v>16</v>
      </c>
      <c r="M41" s="44" t="s">
        <v>17</v>
      </c>
      <c r="N41" s="45" t="s">
        <v>18</v>
      </c>
      <c r="O41" s="44" t="s">
        <v>19</v>
      </c>
      <c r="P41" s="44" t="s">
        <v>20</v>
      </c>
      <c r="Q41" s="44" t="s">
        <v>21</v>
      </c>
      <c r="R41" s="44" t="s">
        <v>22</v>
      </c>
      <c r="S41" s="44" t="s">
        <v>23</v>
      </c>
      <c r="T41" s="44" t="s">
        <v>24</v>
      </c>
      <c r="U41" s="44" t="s">
        <v>25</v>
      </c>
      <c r="V41" s="44" t="s">
        <v>11</v>
      </c>
      <c r="W41" s="46" t="s">
        <v>42</v>
      </c>
    </row>
    <row r="42" spans="2:25" s="6" customFormat="1" ht="103.2" customHeight="1" x14ac:dyDescent="0.3">
      <c r="B42" s="182"/>
      <c r="C42" s="323" t="s">
        <v>1021</v>
      </c>
      <c r="D42" s="324"/>
      <c r="E42" s="324"/>
      <c r="F42" s="325"/>
      <c r="G42" s="329">
        <v>360</v>
      </c>
      <c r="H42" s="330" t="s">
        <v>1027</v>
      </c>
      <c r="I42" s="331">
        <v>7862</v>
      </c>
      <c r="J42" s="81">
        <v>1</v>
      </c>
      <c r="K42" s="81">
        <v>1</v>
      </c>
      <c r="L42" s="81">
        <v>1</v>
      </c>
      <c r="M42" s="81">
        <v>1</v>
      </c>
      <c r="N42" s="81">
        <v>1</v>
      </c>
      <c r="O42" s="81">
        <v>1</v>
      </c>
      <c r="P42" s="81">
        <v>1</v>
      </c>
      <c r="Q42" s="81">
        <v>1</v>
      </c>
      <c r="R42" s="81">
        <v>1</v>
      </c>
      <c r="S42" s="81">
        <v>1</v>
      </c>
      <c r="T42" s="81">
        <v>1</v>
      </c>
      <c r="U42" s="81">
        <v>1</v>
      </c>
      <c r="V42" s="68">
        <v>12</v>
      </c>
      <c r="W42" s="473" t="s">
        <v>996</v>
      </c>
    </row>
    <row r="43" spans="2:25" s="6" customFormat="1" ht="103.2" customHeight="1" thickBot="1" x14ac:dyDescent="0.35">
      <c r="B43" s="183"/>
      <c r="C43" s="335"/>
      <c r="D43" s="336"/>
      <c r="E43" s="336"/>
      <c r="F43" s="337"/>
      <c r="G43" s="338"/>
      <c r="H43" s="339"/>
      <c r="I43" s="365"/>
      <c r="J43" s="86">
        <v>8007.24</v>
      </c>
      <c r="K43" s="86">
        <v>8007.24</v>
      </c>
      <c r="L43" s="86">
        <v>8007.24</v>
      </c>
      <c r="M43" s="86">
        <v>8007.24</v>
      </c>
      <c r="N43" s="86">
        <v>8007.24</v>
      </c>
      <c r="O43" s="86">
        <v>8007.24</v>
      </c>
      <c r="P43" s="86">
        <v>8007.24</v>
      </c>
      <c r="Q43" s="86">
        <v>8007.24</v>
      </c>
      <c r="R43" s="86">
        <v>8007.24</v>
      </c>
      <c r="S43" s="86">
        <v>8007.24</v>
      </c>
      <c r="T43" s="86">
        <v>8007.24</v>
      </c>
      <c r="U43" s="86">
        <v>8007.28</v>
      </c>
      <c r="V43" s="76">
        <f t="shared" ref="V43" si="1">SUM(J43:U43)</f>
        <v>96086.92</v>
      </c>
      <c r="W43" s="357"/>
      <c r="Y43" s="33"/>
    </row>
    <row r="44" spans="2:25" s="6" customFormat="1" ht="51.6" customHeight="1" x14ac:dyDescent="0.3">
      <c r="B44" s="35"/>
      <c r="C44" s="35"/>
      <c r="D44" s="35"/>
      <c r="E44" s="35"/>
      <c r="F44" s="35"/>
      <c r="G44" s="35"/>
      <c r="H44" s="35"/>
      <c r="I44" s="35"/>
      <c r="J44" s="35"/>
      <c r="K44" s="35"/>
      <c r="L44" s="35"/>
      <c r="M44" s="35"/>
      <c r="N44" s="35"/>
      <c r="O44" s="35"/>
      <c r="P44" s="35"/>
      <c r="Q44" s="35"/>
      <c r="R44" s="157"/>
      <c r="S44" s="157"/>
      <c r="T44" s="168" t="s">
        <v>11</v>
      </c>
      <c r="U44" s="168"/>
      <c r="V44" s="54">
        <f>V43</f>
        <v>96086.92</v>
      </c>
    </row>
    <row r="66" ht="13.95" customHeight="1" x14ac:dyDescent="0.3"/>
    <row r="67" ht="13.95" customHeight="1" x14ac:dyDescent="0.3"/>
    <row r="68" ht="13.95" customHeight="1" x14ac:dyDescent="0.3"/>
    <row r="69" ht="13.95" customHeight="1" x14ac:dyDescent="0.3"/>
    <row r="70" ht="13.95" customHeight="1" x14ac:dyDescent="0.3"/>
    <row r="71" ht="14.4" customHeight="1" x14ac:dyDescent="0.3"/>
    <row r="81" spans="20:20" ht="15" x14ac:dyDescent="0.3">
      <c r="T81" s="6"/>
    </row>
    <row r="82" spans="20:20" ht="15" x14ac:dyDescent="0.3">
      <c r="T82" s="6"/>
    </row>
    <row r="83" spans="20:20" ht="15" x14ac:dyDescent="0.3">
      <c r="T83" s="6"/>
    </row>
    <row r="84" spans="20:20" ht="15" x14ac:dyDescent="0.3">
      <c r="T84" s="6"/>
    </row>
    <row r="85" spans="20:20" ht="15" customHeight="1" x14ac:dyDescent="0.3">
      <c r="T85" s="6"/>
    </row>
    <row r="86" spans="20:20" ht="15" x14ac:dyDescent="0.3">
      <c r="T86" s="6"/>
    </row>
    <row r="87" spans="20:20" ht="15" customHeight="1" x14ac:dyDescent="0.3">
      <c r="T87" s="6"/>
    </row>
    <row r="88" spans="20:20" ht="15" x14ac:dyDescent="0.3">
      <c r="T88" s="6"/>
    </row>
    <row r="89" spans="20:20" ht="15" customHeight="1" x14ac:dyDescent="0.3">
      <c r="T89" s="6"/>
    </row>
    <row r="91" spans="20:20" ht="15" customHeight="1" x14ac:dyDescent="0.3"/>
    <row r="93" spans="20:20" ht="15" customHeight="1" x14ac:dyDescent="0.3"/>
    <row r="95" spans="20:20" ht="15" customHeight="1" x14ac:dyDescent="0.3"/>
  </sheetData>
  <mergeCells count="108">
    <mergeCell ref="B2:V2"/>
    <mergeCell ref="B3:L3"/>
    <mergeCell ref="M3:V3"/>
    <mergeCell ref="B4:L4"/>
    <mergeCell ref="M4:V4"/>
    <mergeCell ref="B5:L5"/>
    <mergeCell ref="M5:V5"/>
    <mergeCell ref="B9:I9"/>
    <mergeCell ref="J9:P9"/>
    <mergeCell ref="Q9:V9"/>
    <mergeCell ref="B10:V10"/>
    <mergeCell ref="B11:V11"/>
    <mergeCell ref="B12:L12"/>
    <mergeCell ref="M12:V12"/>
    <mergeCell ref="B6:L6"/>
    <mergeCell ref="M6:V6"/>
    <mergeCell ref="B7:V7"/>
    <mergeCell ref="B8:I8"/>
    <mergeCell ref="J8:P8"/>
    <mergeCell ref="Q8:V8"/>
    <mergeCell ref="B17:V17"/>
    <mergeCell ref="B18:L18"/>
    <mergeCell ref="M18:V18"/>
    <mergeCell ref="B19:L19"/>
    <mergeCell ref="M19:V19"/>
    <mergeCell ref="B20:V20"/>
    <mergeCell ref="B13:L13"/>
    <mergeCell ref="M13:V13"/>
    <mergeCell ref="B14:V14"/>
    <mergeCell ref="B15:L15"/>
    <mergeCell ref="M15:V15"/>
    <mergeCell ref="B16:L16"/>
    <mergeCell ref="M16:V16"/>
    <mergeCell ref="B21:L21"/>
    <mergeCell ref="M21:V21"/>
    <mergeCell ref="B22:L22"/>
    <mergeCell ref="M22:V22"/>
    <mergeCell ref="B23:M23"/>
    <mergeCell ref="N23:O23"/>
    <mergeCell ref="P23:Q23"/>
    <mergeCell ref="R23:S23"/>
    <mergeCell ref="T23:V23"/>
    <mergeCell ref="B26:V26"/>
    <mergeCell ref="B27:D27"/>
    <mergeCell ref="E27:H27"/>
    <mergeCell ref="I27:L27"/>
    <mergeCell ref="M27:P27"/>
    <mergeCell ref="Q27:R27"/>
    <mergeCell ref="S27:T27"/>
    <mergeCell ref="U27:V27"/>
    <mergeCell ref="B24:I24"/>
    <mergeCell ref="J24:M24"/>
    <mergeCell ref="N24:O25"/>
    <mergeCell ref="P24:Q25"/>
    <mergeCell ref="R24:S25"/>
    <mergeCell ref="T24:V25"/>
    <mergeCell ref="B25:I25"/>
    <mergeCell ref="J25:M25"/>
    <mergeCell ref="U28:V28"/>
    <mergeCell ref="B29:D29"/>
    <mergeCell ref="E29:H29"/>
    <mergeCell ref="I29:L29"/>
    <mergeCell ref="M29:P29"/>
    <mergeCell ref="Q29:R29"/>
    <mergeCell ref="S29:T29"/>
    <mergeCell ref="U29:V29"/>
    <mergeCell ref="B28:D28"/>
    <mergeCell ref="E28:H28"/>
    <mergeCell ref="I28:L28"/>
    <mergeCell ref="M28:P28"/>
    <mergeCell ref="Q28:R28"/>
    <mergeCell ref="S28:T28"/>
    <mergeCell ref="U30:V30"/>
    <mergeCell ref="B31:D31"/>
    <mergeCell ref="E31:H31"/>
    <mergeCell ref="I31:L31"/>
    <mergeCell ref="M31:P31"/>
    <mergeCell ref="Q31:R31"/>
    <mergeCell ref="S31:T31"/>
    <mergeCell ref="U31:V31"/>
    <mergeCell ref="B30:D30"/>
    <mergeCell ref="E30:H30"/>
    <mergeCell ref="I30:L30"/>
    <mergeCell ref="M30:P30"/>
    <mergeCell ref="Q30:R30"/>
    <mergeCell ref="S30:T30"/>
    <mergeCell ref="B32:W32"/>
    <mergeCell ref="B33:W33"/>
    <mergeCell ref="B34:B36"/>
    <mergeCell ref="C34:F34"/>
    <mergeCell ref="C35:F36"/>
    <mergeCell ref="G35:G36"/>
    <mergeCell ref="H35:H36"/>
    <mergeCell ref="I35:I36"/>
    <mergeCell ref="W35:W36"/>
    <mergeCell ref="W42:W43"/>
    <mergeCell ref="R44:S44"/>
    <mergeCell ref="T44:U44"/>
    <mergeCell ref="R37:S37"/>
    <mergeCell ref="T37:U37"/>
    <mergeCell ref="B39:W39"/>
    <mergeCell ref="B40:W40"/>
    <mergeCell ref="B41:B43"/>
    <mergeCell ref="C41:F41"/>
    <mergeCell ref="C42:F43"/>
    <mergeCell ref="G42:G43"/>
    <mergeCell ref="H42:H43"/>
    <mergeCell ref="I42:I43"/>
  </mergeCells>
  <printOptions horizontalCentered="1"/>
  <pageMargins left="0.23622047244094491" right="0.15748031496062992" top="1.1023622047244095" bottom="0.19685039370078741" header="0.15748031496062992" footer="0.15748031496062992"/>
  <pageSetup scale="30" fitToHeight="0" orientation="landscape" horizontalDpi="300" verticalDpi="300" r:id="rId1"/>
  <headerFooter scaleWithDoc="0">
    <oddHeader>&amp;C&amp;G</oddHeader>
    <oddFooter>&amp;C&amp;G</oddFooter>
  </headerFooter>
  <rowBreaks count="2" manualBreakCount="2">
    <brk id="25" min="1" max="22" man="1"/>
    <brk id="31" min="1" max="22" man="1"/>
  </rowBreaks>
  <legacyDrawingHF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0000"/>
  </sheetPr>
  <dimension ref="B1:K19"/>
  <sheetViews>
    <sheetView view="pageBreakPreview" zoomScale="70" zoomScaleNormal="100" zoomScaleSheetLayoutView="70" workbookViewId="0">
      <selection activeCell="C25" sqref="C25"/>
    </sheetView>
  </sheetViews>
  <sheetFormatPr baseColWidth="10" defaultColWidth="11.44140625" defaultRowHeight="13.8" x14ac:dyDescent="0.25"/>
  <cols>
    <col min="1" max="1" width="2.109375" style="3" customWidth="1"/>
    <col min="2" max="2" width="11.6640625" style="3" customWidth="1"/>
    <col min="3" max="3" width="11.44140625" style="3" customWidth="1"/>
    <col min="4" max="4" width="16.44140625" style="3" customWidth="1"/>
    <col min="5" max="5" width="12.109375" style="3" customWidth="1"/>
    <col min="6" max="8" width="11.44140625" style="3"/>
    <col min="9" max="9" width="13.33203125" style="3" customWidth="1"/>
    <col min="10" max="10" width="11.44140625" style="3"/>
    <col min="11" max="11" width="15" style="3" customWidth="1"/>
    <col min="12" max="16384" width="11.44140625" style="3"/>
  </cols>
  <sheetData>
    <row r="1" spans="2:11" ht="26.4" customHeight="1" x14ac:dyDescent="0.25"/>
    <row r="2" spans="2:11" ht="21" customHeight="1" x14ac:dyDescent="0.25">
      <c r="B2" s="157" t="s">
        <v>954</v>
      </c>
      <c r="C2" s="157"/>
      <c r="D2" s="157"/>
      <c r="E2" s="157"/>
      <c r="F2" s="157"/>
      <c r="G2" s="157"/>
      <c r="H2" s="157"/>
      <c r="I2" s="157"/>
      <c r="J2" s="157"/>
      <c r="K2" s="157"/>
    </row>
    <row r="3" spans="2:11" ht="22.95" customHeight="1" x14ac:dyDescent="0.25">
      <c r="C3" s="159" t="s">
        <v>547</v>
      </c>
      <c r="D3" s="159"/>
      <c r="E3" s="159"/>
      <c r="F3" s="159"/>
      <c r="G3" s="159"/>
      <c r="H3" s="159"/>
      <c r="I3" s="159"/>
    </row>
    <row r="4" spans="2:11" ht="21" customHeight="1" x14ac:dyDescent="0.25">
      <c r="B4" s="162" t="s">
        <v>222</v>
      </c>
      <c r="C4" s="162"/>
      <c r="D4" s="162"/>
      <c r="E4" s="162"/>
      <c r="F4" s="162"/>
      <c r="G4" s="162"/>
      <c r="H4" s="162"/>
      <c r="I4" s="162"/>
      <c r="J4" s="162"/>
      <c r="K4" s="162"/>
    </row>
    <row r="5" spans="2:11" ht="15.75" customHeight="1" x14ac:dyDescent="0.25">
      <c r="B5" s="162"/>
      <c r="C5" s="162"/>
      <c r="D5" s="162"/>
      <c r="E5" s="162"/>
      <c r="F5" s="162"/>
      <c r="G5" s="162"/>
      <c r="H5" s="162"/>
      <c r="I5" s="162"/>
      <c r="J5" s="162"/>
      <c r="K5" s="162"/>
    </row>
    <row r="6" spans="2:11" ht="3.75" customHeight="1" x14ac:dyDescent="0.25">
      <c r="B6" s="82"/>
      <c r="C6" s="82"/>
      <c r="D6" s="82"/>
      <c r="E6" s="82"/>
      <c r="F6" s="82"/>
      <c r="G6" s="82"/>
      <c r="H6" s="82"/>
      <c r="I6" s="82"/>
      <c r="J6" s="82"/>
      <c r="K6" s="82"/>
    </row>
    <row r="7" spans="2:11" ht="3" customHeight="1" x14ac:dyDescent="0.25">
      <c r="B7" s="82"/>
      <c r="C7" s="82"/>
      <c r="D7" s="82"/>
      <c r="E7" s="82"/>
      <c r="F7" s="82"/>
      <c r="G7" s="82"/>
      <c r="H7" s="82"/>
      <c r="I7" s="82"/>
      <c r="J7" s="82"/>
      <c r="K7" s="82"/>
    </row>
    <row r="8" spans="2:11" ht="26.25" customHeight="1" x14ac:dyDescent="0.25">
      <c r="B8" s="162" t="s">
        <v>955</v>
      </c>
      <c r="C8" s="162"/>
      <c r="D8" s="162"/>
      <c r="E8" s="162"/>
      <c r="F8" s="162"/>
      <c r="G8" s="162"/>
      <c r="H8" s="162"/>
      <c r="I8" s="162"/>
      <c r="J8" s="162"/>
      <c r="K8" s="162"/>
    </row>
    <row r="9" spans="2:11" ht="26.4" customHeight="1" x14ac:dyDescent="0.25">
      <c r="B9" s="162"/>
      <c r="C9" s="162"/>
      <c r="D9" s="162"/>
      <c r="E9" s="162"/>
      <c r="F9" s="162"/>
      <c r="G9" s="162"/>
      <c r="H9" s="162"/>
      <c r="I9" s="162"/>
      <c r="J9" s="162"/>
      <c r="K9" s="162"/>
    </row>
    <row r="10" spans="2:11" ht="3.75" customHeight="1" x14ac:dyDescent="0.25">
      <c r="B10" s="10"/>
      <c r="C10" s="82"/>
      <c r="D10" s="82"/>
      <c r="E10" s="82"/>
      <c r="F10" s="82"/>
      <c r="G10" s="82"/>
      <c r="H10" s="82"/>
      <c r="I10" s="82"/>
      <c r="J10" s="82"/>
      <c r="K10" s="82"/>
    </row>
    <row r="11" spans="2:11" ht="20.25" customHeight="1" x14ac:dyDescent="0.25">
      <c r="B11" s="11" t="s">
        <v>956</v>
      </c>
      <c r="C11" s="12"/>
      <c r="D11" s="12"/>
      <c r="E11" s="12"/>
      <c r="F11" s="12"/>
      <c r="G11" s="12"/>
      <c r="H11" s="12"/>
      <c r="I11" s="12"/>
      <c r="J11" s="12"/>
    </row>
    <row r="12" spans="2:11" ht="20.25" customHeight="1" x14ac:dyDescent="0.25">
      <c r="B12" s="13" t="s">
        <v>317</v>
      </c>
      <c r="C12" s="14"/>
      <c r="D12" s="12"/>
      <c r="E12" s="12"/>
      <c r="F12" s="12"/>
      <c r="G12" s="12"/>
      <c r="H12" s="12"/>
      <c r="I12" s="12"/>
      <c r="J12" s="12"/>
    </row>
    <row r="13" spans="2:11" ht="20.25" customHeight="1" x14ac:dyDescent="0.25">
      <c r="B13" s="13" t="s">
        <v>318</v>
      </c>
      <c r="C13" s="14"/>
      <c r="D13" s="12"/>
      <c r="E13" s="12"/>
      <c r="F13" s="12"/>
      <c r="G13" s="12"/>
      <c r="H13" s="12"/>
      <c r="I13" s="12"/>
      <c r="J13" s="12"/>
    </row>
    <row r="14" spans="2:11" ht="20.25" customHeight="1" x14ac:dyDescent="0.25">
      <c r="B14" s="13" t="s">
        <v>377</v>
      </c>
      <c r="C14" s="14"/>
      <c r="D14" s="12"/>
      <c r="E14" s="12"/>
      <c r="F14" s="12"/>
      <c r="G14" s="12"/>
      <c r="H14" s="12"/>
      <c r="I14" s="12"/>
      <c r="J14" s="12"/>
    </row>
    <row r="15" spans="2:11" ht="20.25" customHeight="1" x14ac:dyDescent="0.25">
      <c r="B15" s="13" t="s">
        <v>415</v>
      </c>
      <c r="C15" s="14"/>
      <c r="D15" s="12"/>
      <c r="E15" s="12"/>
      <c r="F15" s="12"/>
      <c r="G15" s="12"/>
      <c r="H15" s="12"/>
      <c r="I15" s="12"/>
      <c r="J15" s="12"/>
    </row>
    <row r="16" spans="2:11" ht="20.25" customHeight="1" x14ac:dyDescent="0.25">
      <c r="B16" s="13"/>
      <c r="C16" s="14"/>
      <c r="D16" s="12"/>
      <c r="E16" s="12"/>
      <c r="F16" s="12"/>
      <c r="G16" s="12"/>
      <c r="H16" s="12"/>
      <c r="I16" s="12"/>
      <c r="J16" s="12"/>
    </row>
    <row r="17" spans="2:10" ht="20.25" customHeight="1" x14ac:dyDescent="0.25">
      <c r="B17" s="13"/>
      <c r="C17" s="14"/>
      <c r="D17" s="12"/>
      <c r="E17" s="12"/>
      <c r="F17" s="12"/>
      <c r="G17" s="12"/>
      <c r="H17" s="12"/>
      <c r="I17" s="12"/>
      <c r="J17" s="12"/>
    </row>
    <row r="18" spans="2:10" ht="20.25" customHeight="1" x14ac:dyDescent="0.25">
      <c r="B18" s="13"/>
      <c r="C18" s="14"/>
      <c r="D18" s="12"/>
      <c r="E18" s="12"/>
      <c r="F18" s="12"/>
      <c r="G18" s="12"/>
      <c r="H18" s="12"/>
      <c r="I18" s="12"/>
      <c r="J18" s="12"/>
    </row>
    <row r="19" spans="2:10" ht="20.25" customHeight="1" x14ac:dyDescent="0.25">
      <c r="B19" s="13"/>
      <c r="C19" s="14"/>
      <c r="D19" s="12"/>
      <c r="E19" s="12"/>
      <c r="F19" s="12"/>
      <c r="G19" s="12"/>
      <c r="H19" s="12"/>
      <c r="I19" s="12"/>
      <c r="J19" s="12"/>
    </row>
  </sheetData>
  <mergeCells count="4">
    <mergeCell ref="B2:K2"/>
    <mergeCell ref="C3:I3"/>
    <mergeCell ref="B4:K5"/>
    <mergeCell ref="B8:K9"/>
  </mergeCells>
  <printOptions horizontalCentered="1"/>
  <pageMargins left="0.59055118110236227" right="0.70866141732283472" top="0.86614173228346458" bottom="1.1811023622047245" header="0.27559055118110237" footer="0.19685039370078741"/>
  <pageSetup scale="86" orientation="landscape" r:id="rId1"/>
  <headerFooter>
    <oddHeader>&amp;C&amp;G</oddHeader>
    <oddFooter>&amp;C&amp;G</oddFooter>
  </headerFooter>
  <drawing r:id="rId2"/>
  <legacyDrawingHF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1:Y95"/>
  <sheetViews>
    <sheetView showGridLines="0" view="pageBreakPreview" topLeftCell="I37" zoomScale="50" zoomScaleNormal="90" zoomScaleSheetLayoutView="50" workbookViewId="0">
      <selection activeCell="J42" sqref="J42:U43"/>
    </sheetView>
  </sheetViews>
  <sheetFormatPr baseColWidth="10" defaultColWidth="11.44140625" defaultRowHeight="13.8" x14ac:dyDescent="0.3"/>
  <cols>
    <col min="1" max="1" width="0.88671875" style="18" customWidth="1"/>
    <col min="2" max="2" width="7.109375" style="18" customWidth="1"/>
    <col min="3" max="3" width="9.88671875" style="18" customWidth="1"/>
    <col min="4" max="4" width="10" style="18" customWidth="1"/>
    <col min="5" max="5" width="17.33203125" style="18" customWidth="1"/>
    <col min="6" max="6" width="9.109375" style="18" customWidth="1"/>
    <col min="7" max="7" width="28.44140625" style="18" customWidth="1"/>
    <col min="8" max="8" width="20.44140625" style="18" customWidth="1"/>
    <col min="9" max="9" width="20" style="18" customWidth="1"/>
    <col min="10" max="16" width="22.33203125" style="18" customWidth="1"/>
    <col min="17" max="17" width="22.5546875" style="18" customWidth="1"/>
    <col min="18" max="18" width="24.109375" style="18" customWidth="1"/>
    <col min="19" max="19" width="22.6640625" style="18" customWidth="1"/>
    <col min="20" max="20" width="22.5546875" style="18" customWidth="1"/>
    <col min="21" max="21" width="22.44140625" style="18" customWidth="1"/>
    <col min="22" max="22" width="30.88671875" style="18" customWidth="1"/>
    <col min="23" max="23" width="24.6640625" style="18" customWidth="1"/>
    <col min="24" max="25" width="11.5546875" style="18" bestFit="1" customWidth="1"/>
    <col min="26" max="16384" width="11.44140625" style="18"/>
  </cols>
  <sheetData>
    <row r="1" spans="2:22" ht="9" customHeight="1" thickBot="1" x14ac:dyDescent="0.35"/>
    <row r="2" spans="2:22" s="6" customFormat="1" ht="51.6" customHeight="1" x14ac:dyDescent="0.3">
      <c r="B2" s="518" t="s">
        <v>0</v>
      </c>
      <c r="C2" s="519"/>
      <c r="D2" s="519"/>
      <c r="E2" s="519"/>
      <c r="F2" s="519"/>
      <c r="G2" s="519"/>
      <c r="H2" s="519"/>
      <c r="I2" s="519"/>
      <c r="J2" s="519"/>
      <c r="K2" s="519"/>
      <c r="L2" s="519"/>
      <c r="M2" s="519"/>
      <c r="N2" s="519"/>
      <c r="O2" s="519"/>
      <c r="P2" s="519"/>
      <c r="Q2" s="519"/>
      <c r="R2" s="519"/>
      <c r="S2" s="519"/>
      <c r="T2" s="519"/>
      <c r="U2" s="519"/>
      <c r="V2" s="520"/>
    </row>
    <row r="3" spans="2:22" s="6" customFormat="1" ht="35.4" customHeight="1" x14ac:dyDescent="0.3">
      <c r="B3" s="431" t="s">
        <v>2</v>
      </c>
      <c r="C3" s="432"/>
      <c r="D3" s="432"/>
      <c r="E3" s="432"/>
      <c r="F3" s="432"/>
      <c r="G3" s="432"/>
      <c r="H3" s="432"/>
      <c r="I3" s="432"/>
      <c r="J3" s="432"/>
      <c r="K3" s="432"/>
      <c r="L3" s="432"/>
      <c r="M3" s="432" t="s">
        <v>1</v>
      </c>
      <c r="N3" s="432"/>
      <c r="O3" s="432"/>
      <c r="P3" s="432"/>
      <c r="Q3" s="432"/>
      <c r="R3" s="432"/>
      <c r="S3" s="432"/>
      <c r="T3" s="432"/>
      <c r="U3" s="432"/>
      <c r="V3" s="433"/>
    </row>
    <row r="4" spans="2:22" s="6" customFormat="1" ht="51.6" customHeight="1" x14ac:dyDescent="0.3">
      <c r="B4" s="434" t="s">
        <v>124</v>
      </c>
      <c r="C4" s="332"/>
      <c r="D4" s="332"/>
      <c r="E4" s="332"/>
      <c r="F4" s="332"/>
      <c r="G4" s="332"/>
      <c r="H4" s="332"/>
      <c r="I4" s="332"/>
      <c r="J4" s="332"/>
      <c r="K4" s="332"/>
      <c r="L4" s="332"/>
      <c r="M4" s="435" t="s">
        <v>545</v>
      </c>
      <c r="N4" s="436"/>
      <c r="O4" s="436"/>
      <c r="P4" s="436"/>
      <c r="Q4" s="436"/>
      <c r="R4" s="436"/>
      <c r="S4" s="436"/>
      <c r="T4" s="436"/>
      <c r="U4" s="436"/>
      <c r="V4" s="437"/>
    </row>
    <row r="5" spans="2:22" s="6" customFormat="1" ht="35.4" customHeight="1" x14ac:dyDescent="0.3">
      <c r="B5" s="431" t="s">
        <v>3</v>
      </c>
      <c r="C5" s="432"/>
      <c r="D5" s="432"/>
      <c r="E5" s="432"/>
      <c r="F5" s="432"/>
      <c r="G5" s="432"/>
      <c r="H5" s="432"/>
      <c r="I5" s="432"/>
      <c r="J5" s="432"/>
      <c r="K5" s="432"/>
      <c r="L5" s="432"/>
      <c r="M5" s="432" t="s">
        <v>427</v>
      </c>
      <c r="N5" s="432"/>
      <c r="O5" s="432"/>
      <c r="P5" s="432"/>
      <c r="Q5" s="432"/>
      <c r="R5" s="432"/>
      <c r="S5" s="432"/>
      <c r="T5" s="432"/>
      <c r="U5" s="432"/>
      <c r="V5" s="433"/>
    </row>
    <row r="6" spans="2:22" s="6" customFormat="1" ht="46.95" customHeight="1" x14ac:dyDescent="0.3">
      <c r="B6" s="426" t="s">
        <v>903</v>
      </c>
      <c r="C6" s="329"/>
      <c r="D6" s="329"/>
      <c r="E6" s="329"/>
      <c r="F6" s="329"/>
      <c r="G6" s="329"/>
      <c r="H6" s="329"/>
      <c r="I6" s="329"/>
      <c r="J6" s="329"/>
      <c r="K6" s="329"/>
      <c r="L6" s="329"/>
      <c r="M6" s="332" t="s">
        <v>130</v>
      </c>
      <c r="N6" s="332"/>
      <c r="O6" s="332"/>
      <c r="P6" s="332"/>
      <c r="Q6" s="332"/>
      <c r="R6" s="332"/>
      <c r="S6" s="332"/>
      <c r="T6" s="332"/>
      <c r="U6" s="332"/>
      <c r="V6" s="427"/>
    </row>
    <row r="7" spans="2:22" s="6" customFormat="1" ht="51.6" customHeight="1" x14ac:dyDescent="0.3">
      <c r="B7" s="515" t="s">
        <v>10</v>
      </c>
      <c r="C7" s="516"/>
      <c r="D7" s="516"/>
      <c r="E7" s="516"/>
      <c r="F7" s="516"/>
      <c r="G7" s="516"/>
      <c r="H7" s="516"/>
      <c r="I7" s="516"/>
      <c r="J7" s="516"/>
      <c r="K7" s="516"/>
      <c r="L7" s="516"/>
      <c r="M7" s="516"/>
      <c r="N7" s="516"/>
      <c r="O7" s="516"/>
      <c r="P7" s="516"/>
      <c r="Q7" s="516"/>
      <c r="R7" s="516"/>
      <c r="S7" s="516"/>
      <c r="T7" s="516"/>
      <c r="U7" s="516"/>
      <c r="V7" s="517"/>
    </row>
    <row r="8" spans="2:22" s="6" customFormat="1" ht="35.4" customHeight="1" x14ac:dyDescent="0.3">
      <c r="B8" s="428" t="s">
        <v>430</v>
      </c>
      <c r="C8" s="429"/>
      <c r="D8" s="429"/>
      <c r="E8" s="429"/>
      <c r="F8" s="429"/>
      <c r="G8" s="429"/>
      <c r="H8" s="429"/>
      <c r="I8" s="429"/>
      <c r="J8" s="429" t="s">
        <v>431</v>
      </c>
      <c r="K8" s="429"/>
      <c r="L8" s="429"/>
      <c r="M8" s="429"/>
      <c r="N8" s="429"/>
      <c r="O8" s="429"/>
      <c r="P8" s="429"/>
      <c r="Q8" s="429" t="s">
        <v>432</v>
      </c>
      <c r="R8" s="429"/>
      <c r="S8" s="429"/>
      <c r="T8" s="429"/>
      <c r="U8" s="429"/>
      <c r="V8" s="430"/>
    </row>
    <row r="9" spans="2:22" s="6" customFormat="1" ht="48.6" customHeight="1" x14ac:dyDescent="0.3">
      <c r="B9" s="426" t="s">
        <v>34</v>
      </c>
      <c r="C9" s="329"/>
      <c r="D9" s="329"/>
      <c r="E9" s="329"/>
      <c r="F9" s="329"/>
      <c r="G9" s="329"/>
      <c r="H9" s="329"/>
      <c r="I9" s="329"/>
      <c r="J9" s="329" t="s">
        <v>218</v>
      </c>
      <c r="K9" s="329"/>
      <c r="L9" s="329"/>
      <c r="M9" s="329"/>
      <c r="N9" s="329"/>
      <c r="O9" s="329"/>
      <c r="P9" s="329"/>
      <c r="Q9" s="329" t="s">
        <v>223</v>
      </c>
      <c r="R9" s="329"/>
      <c r="S9" s="329"/>
      <c r="T9" s="329"/>
      <c r="U9" s="329"/>
      <c r="V9" s="366"/>
    </row>
    <row r="10" spans="2:22" s="6" customFormat="1" ht="51.6" customHeight="1" x14ac:dyDescent="0.3">
      <c r="B10" s="515" t="s">
        <v>4</v>
      </c>
      <c r="C10" s="516"/>
      <c r="D10" s="516"/>
      <c r="E10" s="516"/>
      <c r="F10" s="516"/>
      <c r="G10" s="516"/>
      <c r="H10" s="516"/>
      <c r="I10" s="516"/>
      <c r="J10" s="516"/>
      <c r="K10" s="516"/>
      <c r="L10" s="516"/>
      <c r="M10" s="516"/>
      <c r="N10" s="516"/>
      <c r="O10" s="516"/>
      <c r="P10" s="516"/>
      <c r="Q10" s="516"/>
      <c r="R10" s="516"/>
      <c r="S10" s="516"/>
      <c r="T10" s="516"/>
      <c r="U10" s="516"/>
      <c r="V10" s="517"/>
    </row>
    <row r="11" spans="2:22" s="6" customFormat="1" ht="35.4" customHeight="1" x14ac:dyDescent="0.3">
      <c r="B11" s="431" t="s">
        <v>5</v>
      </c>
      <c r="C11" s="432"/>
      <c r="D11" s="432"/>
      <c r="E11" s="432"/>
      <c r="F11" s="432"/>
      <c r="G11" s="432"/>
      <c r="H11" s="432"/>
      <c r="I11" s="432"/>
      <c r="J11" s="432"/>
      <c r="K11" s="432"/>
      <c r="L11" s="432"/>
      <c r="M11" s="432"/>
      <c r="N11" s="432"/>
      <c r="O11" s="432"/>
      <c r="P11" s="432"/>
      <c r="Q11" s="432"/>
      <c r="R11" s="432"/>
      <c r="S11" s="432"/>
      <c r="T11" s="432"/>
      <c r="U11" s="432"/>
      <c r="V11" s="433"/>
    </row>
    <row r="12" spans="2:22" s="6" customFormat="1" ht="31.95" customHeight="1" x14ac:dyDescent="0.3">
      <c r="B12" s="431" t="s">
        <v>122</v>
      </c>
      <c r="C12" s="432"/>
      <c r="D12" s="432"/>
      <c r="E12" s="432"/>
      <c r="F12" s="432"/>
      <c r="G12" s="432"/>
      <c r="H12" s="432"/>
      <c r="I12" s="432"/>
      <c r="J12" s="432"/>
      <c r="K12" s="432"/>
      <c r="L12" s="432"/>
      <c r="M12" s="432" t="s">
        <v>123</v>
      </c>
      <c r="N12" s="432"/>
      <c r="O12" s="432"/>
      <c r="P12" s="432"/>
      <c r="Q12" s="432"/>
      <c r="R12" s="432"/>
      <c r="S12" s="432"/>
      <c r="T12" s="432"/>
      <c r="U12" s="432"/>
      <c r="V12" s="433"/>
    </row>
    <row r="13" spans="2:22" s="6" customFormat="1" ht="54.6" customHeight="1" x14ac:dyDescent="0.3">
      <c r="B13" s="426" t="s">
        <v>611</v>
      </c>
      <c r="C13" s="329"/>
      <c r="D13" s="329"/>
      <c r="E13" s="329"/>
      <c r="F13" s="329"/>
      <c r="G13" s="329"/>
      <c r="H13" s="329"/>
      <c r="I13" s="329"/>
      <c r="J13" s="329"/>
      <c r="K13" s="329"/>
      <c r="L13" s="329"/>
      <c r="M13" s="329" t="s">
        <v>596</v>
      </c>
      <c r="N13" s="329"/>
      <c r="O13" s="329"/>
      <c r="P13" s="329"/>
      <c r="Q13" s="329"/>
      <c r="R13" s="329"/>
      <c r="S13" s="329"/>
      <c r="T13" s="329"/>
      <c r="U13" s="329"/>
      <c r="V13" s="366"/>
    </row>
    <row r="14" spans="2:22" s="6" customFormat="1" ht="35.4" customHeight="1" x14ac:dyDescent="0.3">
      <c r="B14" s="428" t="s">
        <v>6</v>
      </c>
      <c r="C14" s="429"/>
      <c r="D14" s="429"/>
      <c r="E14" s="429"/>
      <c r="F14" s="429"/>
      <c r="G14" s="429"/>
      <c r="H14" s="429"/>
      <c r="I14" s="429"/>
      <c r="J14" s="429"/>
      <c r="K14" s="429"/>
      <c r="L14" s="429"/>
      <c r="M14" s="429"/>
      <c r="N14" s="429"/>
      <c r="O14" s="429"/>
      <c r="P14" s="429"/>
      <c r="Q14" s="429"/>
      <c r="R14" s="429"/>
      <c r="S14" s="429"/>
      <c r="T14" s="429"/>
      <c r="U14" s="429"/>
      <c r="V14" s="430"/>
    </row>
    <row r="15" spans="2:22" s="6" customFormat="1" ht="31.95" customHeight="1" x14ac:dyDescent="0.3">
      <c r="B15" s="428" t="s">
        <v>122</v>
      </c>
      <c r="C15" s="429"/>
      <c r="D15" s="429"/>
      <c r="E15" s="429"/>
      <c r="F15" s="429"/>
      <c r="G15" s="429"/>
      <c r="H15" s="429"/>
      <c r="I15" s="429"/>
      <c r="J15" s="429"/>
      <c r="K15" s="429"/>
      <c r="L15" s="429"/>
      <c r="M15" s="429" t="s">
        <v>123</v>
      </c>
      <c r="N15" s="429"/>
      <c r="O15" s="429"/>
      <c r="P15" s="429"/>
      <c r="Q15" s="429"/>
      <c r="R15" s="429"/>
      <c r="S15" s="429"/>
      <c r="T15" s="429"/>
      <c r="U15" s="429"/>
      <c r="V15" s="430"/>
    </row>
    <row r="16" spans="2:22" s="6" customFormat="1" ht="108.6" customHeight="1" x14ac:dyDescent="0.3">
      <c r="B16" s="426" t="s">
        <v>904</v>
      </c>
      <c r="C16" s="329"/>
      <c r="D16" s="329"/>
      <c r="E16" s="329"/>
      <c r="F16" s="329"/>
      <c r="G16" s="329"/>
      <c r="H16" s="329"/>
      <c r="I16" s="329"/>
      <c r="J16" s="329"/>
      <c r="K16" s="329"/>
      <c r="L16" s="329"/>
      <c r="M16" s="329" t="s">
        <v>634</v>
      </c>
      <c r="N16" s="329"/>
      <c r="O16" s="329"/>
      <c r="P16" s="329"/>
      <c r="Q16" s="329"/>
      <c r="R16" s="329"/>
      <c r="S16" s="329"/>
      <c r="T16" s="329"/>
      <c r="U16" s="329"/>
      <c r="V16" s="366"/>
    </row>
    <row r="17" spans="2:25" s="6" customFormat="1" ht="35.4" customHeight="1" x14ac:dyDescent="0.3">
      <c r="B17" s="428" t="s">
        <v>7</v>
      </c>
      <c r="C17" s="429"/>
      <c r="D17" s="429"/>
      <c r="E17" s="429"/>
      <c r="F17" s="429"/>
      <c r="G17" s="429"/>
      <c r="H17" s="429"/>
      <c r="I17" s="429"/>
      <c r="J17" s="429"/>
      <c r="K17" s="429"/>
      <c r="L17" s="429"/>
      <c r="M17" s="429"/>
      <c r="N17" s="429"/>
      <c r="O17" s="429"/>
      <c r="P17" s="429"/>
      <c r="Q17" s="429"/>
      <c r="R17" s="429"/>
      <c r="S17" s="429"/>
      <c r="T17" s="429"/>
      <c r="U17" s="429"/>
      <c r="V17" s="430"/>
    </row>
    <row r="18" spans="2:25" s="6" customFormat="1" ht="31.95" customHeight="1" x14ac:dyDescent="0.3">
      <c r="B18" s="428" t="s">
        <v>122</v>
      </c>
      <c r="C18" s="429"/>
      <c r="D18" s="429"/>
      <c r="E18" s="429"/>
      <c r="F18" s="429"/>
      <c r="G18" s="429"/>
      <c r="H18" s="429"/>
      <c r="I18" s="429"/>
      <c r="J18" s="429"/>
      <c r="K18" s="429"/>
      <c r="L18" s="429"/>
      <c r="M18" s="429" t="s">
        <v>123</v>
      </c>
      <c r="N18" s="429"/>
      <c r="O18" s="429"/>
      <c r="P18" s="429"/>
      <c r="Q18" s="429"/>
      <c r="R18" s="429"/>
      <c r="S18" s="429"/>
      <c r="T18" s="429"/>
      <c r="U18" s="429"/>
      <c r="V18" s="430"/>
    </row>
    <row r="19" spans="2:25" s="6" customFormat="1" ht="51" customHeight="1" x14ac:dyDescent="0.3">
      <c r="B19" s="426" t="s">
        <v>613</v>
      </c>
      <c r="C19" s="329"/>
      <c r="D19" s="329"/>
      <c r="E19" s="329"/>
      <c r="F19" s="329"/>
      <c r="G19" s="329"/>
      <c r="H19" s="329"/>
      <c r="I19" s="329"/>
      <c r="J19" s="329"/>
      <c r="K19" s="329"/>
      <c r="L19" s="329"/>
      <c r="M19" s="329" t="s">
        <v>742</v>
      </c>
      <c r="N19" s="329"/>
      <c r="O19" s="329"/>
      <c r="P19" s="329"/>
      <c r="Q19" s="329"/>
      <c r="R19" s="329"/>
      <c r="S19" s="329"/>
      <c r="T19" s="329"/>
      <c r="U19" s="329"/>
      <c r="V19" s="366"/>
    </row>
    <row r="20" spans="2:25" s="6" customFormat="1" ht="35.4" customHeight="1" x14ac:dyDescent="0.3">
      <c r="B20" s="428" t="s">
        <v>8</v>
      </c>
      <c r="C20" s="429"/>
      <c r="D20" s="429"/>
      <c r="E20" s="429"/>
      <c r="F20" s="429"/>
      <c r="G20" s="429"/>
      <c r="H20" s="429"/>
      <c r="I20" s="429"/>
      <c r="J20" s="429"/>
      <c r="K20" s="429"/>
      <c r="L20" s="429"/>
      <c r="M20" s="429"/>
      <c r="N20" s="429"/>
      <c r="O20" s="429"/>
      <c r="P20" s="429"/>
      <c r="Q20" s="429"/>
      <c r="R20" s="429"/>
      <c r="S20" s="429"/>
      <c r="T20" s="429"/>
      <c r="U20" s="429"/>
      <c r="V20" s="430"/>
    </row>
    <row r="21" spans="2:25" s="6" customFormat="1" ht="31.95" customHeight="1" x14ac:dyDescent="0.3">
      <c r="B21" s="428" t="s">
        <v>122</v>
      </c>
      <c r="C21" s="429"/>
      <c r="D21" s="429"/>
      <c r="E21" s="429"/>
      <c r="F21" s="429"/>
      <c r="G21" s="429"/>
      <c r="H21" s="429"/>
      <c r="I21" s="429"/>
      <c r="J21" s="429"/>
      <c r="K21" s="429"/>
      <c r="L21" s="429"/>
      <c r="M21" s="429" t="s">
        <v>123</v>
      </c>
      <c r="N21" s="429"/>
      <c r="O21" s="429"/>
      <c r="P21" s="429"/>
      <c r="Q21" s="429"/>
      <c r="R21" s="429"/>
      <c r="S21" s="429"/>
      <c r="T21" s="429"/>
      <c r="U21" s="429"/>
      <c r="V21" s="430"/>
      <c r="W21" s="36"/>
      <c r="X21" s="36"/>
      <c r="Y21" s="37"/>
    </row>
    <row r="22" spans="2:25" s="6" customFormat="1" ht="48.6" customHeight="1" x14ac:dyDescent="0.3">
      <c r="B22" s="426" t="s">
        <v>905</v>
      </c>
      <c r="C22" s="329"/>
      <c r="D22" s="329"/>
      <c r="E22" s="329"/>
      <c r="F22" s="329"/>
      <c r="G22" s="329"/>
      <c r="H22" s="329"/>
      <c r="I22" s="329"/>
      <c r="J22" s="329"/>
      <c r="K22" s="329"/>
      <c r="L22" s="329"/>
      <c r="M22" s="329" t="s">
        <v>743</v>
      </c>
      <c r="N22" s="329"/>
      <c r="O22" s="329"/>
      <c r="P22" s="329"/>
      <c r="Q22" s="329"/>
      <c r="R22" s="329"/>
      <c r="S22" s="329"/>
      <c r="T22" s="329"/>
      <c r="U22" s="329"/>
      <c r="V22" s="366"/>
      <c r="W22" s="36"/>
      <c r="X22" s="36"/>
      <c r="Y22" s="36"/>
    </row>
    <row r="23" spans="2:25" s="6" customFormat="1" ht="64.95" customHeight="1" x14ac:dyDescent="0.3">
      <c r="B23" s="521" t="s">
        <v>9</v>
      </c>
      <c r="C23" s="522"/>
      <c r="D23" s="522"/>
      <c r="E23" s="522"/>
      <c r="F23" s="522"/>
      <c r="G23" s="522"/>
      <c r="H23" s="522"/>
      <c r="I23" s="522"/>
      <c r="J23" s="522"/>
      <c r="K23" s="522"/>
      <c r="L23" s="522"/>
      <c r="M23" s="522"/>
      <c r="N23" s="169" t="s">
        <v>434</v>
      </c>
      <c r="O23" s="313"/>
      <c r="P23" s="169" t="s">
        <v>559</v>
      </c>
      <c r="Q23" s="170"/>
      <c r="R23" s="169" t="s">
        <v>1001</v>
      </c>
      <c r="S23" s="170"/>
      <c r="T23" s="175" t="s">
        <v>131</v>
      </c>
      <c r="U23" s="175"/>
      <c r="V23" s="219"/>
    </row>
    <row r="24" spans="2:25" s="6" customFormat="1" ht="54" customHeight="1" x14ac:dyDescent="0.3">
      <c r="B24" s="431" t="s">
        <v>126</v>
      </c>
      <c r="C24" s="432"/>
      <c r="D24" s="432"/>
      <c r="E24" s="432"/>
      <c r="F24" s="432"/>
      <c r="G24" s="432"/>
      <c r="H24" s="432"/>
      <c r="I24" s="432"/>
      <c r="J24" s="432" t="s">
        <v>433</v>
      </c>
      <c r="K24" s="432"/>
      <c r="L24" s="432"/>
      <c r="M24" s="432"/>
      <c r="N24" s="171" t="s">
        <v>263</v>
      </c>
      <c r="O24" s="202"/>
      <c r="P24" s="464">
        <f>V37</f>
        <v>512047.65000000008</v>
      </c>
      <c r="Q24" s="465"/>
      <c r="R24" s="464">
        <f>V44</f>
        <v>740057.83</v>
      </c>
      <c r="S24" s="465"/>
      <c r="T24" s="166" t="s">
        <v>467</v>
      </c>
      <c r="U24" s="166"/>
      <c r="V24" s="167"/>
    </row>
    <row r="25" spans="2:25" s="6" customFormat="1" ht="79.2" customHeight="1" thickBot="1" x14ac:dyDescent="0.35">
      <c r="B25" s="447" t="s">
        <v>558</v>
      </c>
      <c r="C25" s="338"/>
      <c r="D25" s="338"/>
      <c r="E25" s="338"/>
      <c r="F25" s="338"/>
      <c r="G25" s="338"/>
      <c r="H25" s="338"/>
      <c r="I25" s="338"/>
      <c r="J25" s="448">
        <v>7862</v>
      </c>
      <c r="K25" s="338"/>
      <c r="L25" s="338"/>
      <c r="M25" s="338"/>
      <c r="N25" s="173"/>
      <c r="O25" s="204"/>
      <c r="P25" s="466"/>
      <c r="Q25" s="467"/>
      <c r="R25" s="466"/>
      <c r="S25" s="467"/>
      <c r="T25" s="240"/>
      <c r="U25" s="240"/>
      <c r="V25" s="241"/>
    </row>
    <row r="26" spans="2:25" s="6" customFormat="1" ht="57" customHeight="1" x14ac:dyDescent="0.3">
      <c r="B26" s="232" t="s">
        <v>428</v>
      </c>
      <c r="C26" s="233"/>
      <c r="D26" s="233"/>
      <c r="E26" s="233"/>
      <c r="F26" s="233"/>
      <c r="G26" s="233"/>
      <c r="H26" s="233"/>
      <c r="I26" s="233"/>
      <c r="J26" s="233"/>
      <c r="K26" s="233"/>
      <c r="L26" s="233"/>
      <c r="M26" s="233"/>
      <c r="N26" s="233"/>
      <c r="O26" s="233"/>
      <c r="P26" s="233"/>
      <c r="Q26" s="233"/>
      <c r="R26" s="233"/>
      <c r="S26" s="233"/>
      <c r="T26" s="233"/>
      <c r="U26" s="233"/>
      <c r="V26" s="234"/>
    </row>
    <row r="27" spans="2:25" s="6" customFormat="1" ht="59.4" customHeight="1" x14ac:dyDescent="0.3">
      <c r="B27" s="284" t="s">
        <v>49</v>
      </c>
      <c r="C27" s="285"/>
      <c r="D27" s="286"/>
      <c r="E27" s="287" t="s">
        <v>48</v>
      </c>
      <c r="F27" s="285"/>
      <c r="G27" s="285"/>
      <c r="H27" s="286"/>
      <c r="I27" s="287" t="s">
        <v>26</v>
      </c>
      <c r="J27" s="285"/>
      <c r="K27" s="285"/>
      <c r="L27" s="286"/>
      <c r="M27" s="287" t="s">
        <v>27</v>
      </c>
      <c r="N27" s="285"/>
      <c r="O27" s="285"/>
      <c r="P27" s="286"/>
      <c r="Q27" s="287" t="s">
        <v>30</v>
      </c>
      <c r="R27" s="286"/>
      <c r="S27" s="287" t="s">
        <v>31</v>
      </c>
      <c r="T27" s="286"/>
      <c r="U27" s="287" t="s">
        <v>32</v>
      </c>
      <c r="V27" s="293"/>
    </row>
    <row r="28" spans="2:25" s="6" customFormat="1" ht="130.19999999999999" customHeight="1" x14ac:dyDescent="0.3">
      <c r="B28" s="246" t="s">
        <v>28</v>
      </c>
      <c r="C28" s="247"/>
      <c r="D28" s="247"/>
      <c r="E28" s="166" t="s">
        <v>224</v>
      </c>
      <c r="F28" s="166"/>
      <c r="G28" s="166"/>
      <c r="H28" s="166"/>
      <c r="I28" s="248" t="s">
        <v>225</v>
      </c>
      <c r="J28" s="248"/>
      <c r="K28" s="248"/>
      <c r="L28" s="248"/>
      <c r="M28" s="248" t="s">
        <v>546</v>
      </c>
      <c r="N28" s="248"/>
      <c r="O28" s="248"/>
      <c r="P28" s="248"/>
      <c r="Q28" s="249" t="s">
        <v>132</v>
      </c>
      <c r="R28" s="249"/>
      <c r="S28" s="249" t="s">
        <v>38</v>
      </c>
      <c r="T28" s="249"/>
      <c r="U28" s="249" t="s">
        <v>40</v>
      </c>
      <c r="V28" s="250"/>
    </row>
    <row r="29" spans="2:25" s="6" customFormat="1" ht="137.4" customHeight="1" x14ac:dyDescent="0.3">
      <c r="B29" s="246" t="s">
        <v>33</v>
      </c>
      <c r="C29" s="247"/>
      <c r="D29" s="247"/>
      <c r="E29" s="166" t="s">
        <v>226</v>
      </c>
      <c r="F29" s="166"/>
      <c r="G29" s="166"/>
      <c r="H29" s="166"/>
      <c r="I29" s="248" t="s">
        <v>184</v>
      </c>
      <c r="J29" s="248"/>
      <c r="K29" s="248"/>
      <c r="L29" s="248"/>
      <c r="M29" s="248" t="s">
        <v>378</v>
      </c>
      <c r="N29" s="248"/>
      <c r="O29" s="248"/>
      <c r="P29" s="248"/>
      <c r="Q29" s="249" t="s">
        <v>132</v>
      </c>
      <c r="R29" s="249"/>
      <c r="S29" s="249" t="s">
        <v>38</v>
      </c>
      <c r="T29" s="249"/>
      <c r="U29" s="249" t="s">
        <v>41</v>
      </c>
      <c r="V29" s="250"/>
    </row>
    <row r="30" spans="2:25" s="6" customFormat="1" ht="155.4" customHeight="1" x14ac:dyDescent="0.3">
      <c r="B30" s="246" t="s">
        <v>29</v>
      </c>
      <c r="C30" s="247"/>
      <c r="D30" s="247"/>
      <c r="E30" s="166" t="s">
        <v>395</v>
      </c>
      <c r="F30" s="166"/>
      <c r="G30" s="166"/>
      <c r="H30" s="166"/>
      <c r="I30" s="166" t="s">
        <v>227</v>
      </c>
      <c r="J30" s="166"/>
      <c r="K30" s="166"/>
      <c r="L30" s="166"/>
      <c r="M30" s="248" t="s">
        <v>379</v>
      </c>
      <c r="N30" s="248"/>
      <c r="O30" s="248"/>
      <c r="P30" s="248"/>
      <c r="Q30" s="249" t="s">
        <v>132</v>
      </c>
      <c r="R30" s="249"/>
      <c r="S30" s="249" t="s">
        <v>38</v>
      </c>
      <c r="T30" s="249"/>
      <c r="U30" s="249" t="s">
        <v>41</v>
      </c>
      <c r="V30" s="250"/>
    </row>
    <row r="31" spans="2:25" s="6" customFormat="1" ht="141" customHeight="1" thickBot="1" x14ac:dyDescent="0.35">
      <c r="B31" s="255" t="s">
        <v>133</v>
      </c>
      <c r="C31" s="256"/>
      <c r="D31" s="256"/>
      <c r="E31" s="297" t="s">
        <v>396</v>
      </c>
      <c r="F31" s="298"/>
      <c r="G31" s="298"/>
      <c r="H31" s="299"/>
      <c r="I31" s="240" t="s">
        <v>381</v>
      </c>
      <c r="J31" s="240"/>
      <c r="K31" s="240"/>
      <c r="L31" s="240"/>
      <c r="M31" s="257" t="s">
        <v>380</v>
      </c>
      <c r="N31" s="257"/>
      <c r="O31" s="257"/>
      <c r="P31" s="257"/>
      <c r="Q31" s="258" t="s">
        <v>135</v>
      </c>
      <c r="R31" s="258"/>
      <c r="S31" s="258" t="s">
        <v>38</v>
      </c>
      <c r="T31" s="258"/>
      <c r="U31" s="258" t="s">
        <v>43</v>
      </c>
      <c r="V31" s="259"/>
    </row>
    <row r="32" spans="2:25" s="6" customFormat="1" ht="41.4" customHeight="1" thickBot="1" x14ac:dyDescent="0.35">
      <c r="B32" s="178" t="s">
        <v>140</v>
      </c>
      <c r="C32" s="179"/>
      <c r="D32" s="179"/>
      <c r="E32" s="179"/>
      <c r="F32" s="179"/>
      <c r="G32" s="179"/>
      <c r="H32" s="179"/>
      <c r="I32" s="179"/>
      <c r="J32" s="179"/>
      <c r="K32" s="179"/>
      <c r="L32" s="179"/>
      <c r="M32" s="179"/>
      <c r="N32" s="179"/>
      <c r="O32" s="179"/>
      <c r="P32" s="179"/>
      <c r="Q32" s="179"/>
      <c r="R32" s="179"/>
      <c r="S32" s="179"/>
      <c r="T32" s="179"/>
      <c r="U32" s="179"/>
      <c r="V32" s="179"/>
      <c r="W32" s="180"/>
    </row>
    <row r="33" spans="2:25" s="6" customFormat="1" ht="48.6" customHeight="1" thickBot="1" x14ac:dyDescent="0.35">
      <c r="B33" s="178" t="s">
        <v>429</v>
      </c>
      <c r="C33" s="179"/>
      <c r="D33" s="179"/>
      <c r="E33" s="179"/>
      <c r="F33" s="179"/>
      <c r="G33" s="179"/>
      <c r="H33" s="179"/>
      <c r="I33" s="179"/>
      <c r="J33" s="179"/>
      <c r="K33" s="179"/>
      <c r="L33" s="179"/>
      <c r="M33" s="179"/>
      <c r="N33" s="179"/>
      <c r="O33" s="179"/>
      <c r="P33" s="179"/>
      <c r="Q33" s="179"/>
      <c r="R33" s="179"/>
      <c r="S33" s="179"/>
      <c r="T33" s="179"/>
      <c r="U33" s="179"/>
      <c r="V33" s="179"/>
      <c r="W33" s="180"/>
    </row>
    <row r="34" spans="2:25" s="7" customFormat="1" ht="98.4" customHeight="1" thickBot="1" x14ac:dyDescent="0.35">
      <c r="B34" s="181" t="s">
        <v>133</v>
      </c>
      <c r="C34" s="184" t="s">
        <v>141</v>
      </c>
      <c r="D34" s="185"/>
      <c r="E34" s="185"/>
      <c r="F34" s="186"/>
      <c r="G34" s="87" t="s">
        <v>399</v>
      </c>
      <c r="H34" s="88" t="s">
        <v>12</v>
      </c>
      <c r="I34" s="87" t="s">
        <v>13</v>
      </c>
      <c r="J34" s="88" t="s">
        <v>14</v>
      </c>
      <c r="K34" s="88" t="s">
        <v>15</v>
      </c>
      <c r="L34" s="88" t="s">
        <v>16</v>
      </c>
      <c r="M34" s="88" t="s">
        <v>17</v>
      </c>
      <c r="N34" s="89" t="s">
        <v>18</v>
      </c>
      <c r="O34" s="88" t="s">
        <v>19</v>
      </c>
      <c r="P34" s="88" t="s">
        <v>20</v>
      </c>
      <c r="Q34" s="88" t="s">
        <v>21</v>
      </c>
      <c r="R34" s="88" t="s">
        <v>22</v>
      </c>
      <c r="S34" s="88" t="s">
        <v>23</v>
      </c>
      <c r="T34" s="88" t="s">
        <v>24</v>
      </c>
      <c r="U34" s="88" t="s">
        <v>25</v>
      </c>
      <c r="V34" s="98" t="s">
        <v>11</v>
      </c>
      <c r="W34" s="99" t="s">
        <v>42</v>
      </c>
    </row>
    <row r="35" spans="2:25" s="6" customFormat="1" ht="90" customHeight="1" x14ac:dyDescent="0.3">
      <c r="B35" s="182"/>
      <c r="C35" s="187" t="s">
        <v>401</v>
      </c>
      <c r="D35" s="188"/>
      <c r="E35" s="188"/>
      <c r="F35" s="189"/>
      <c r="G35" s="260">
        <v>120</v>
      </c>
      <c r="H35" s="394" t="s">
        <v>228</v>
      </c>
      <c r="I35" s="347">
        <v>7862</v>
      </c>
      <c r="J35" s="104">
        <v>1</v>
      </c>
      <c r="K35" s="104">
        <v>1</v>
      </c>
      <c r="L35" s="104">
        <v>1</v>
      </c>
      <c r="M35" s="104">
        <v>1</v>
      </c>
      <c r="N35" s="104">
        <v>1</v>
      </c>
      <c r="O35" s="104">
        <v>1</v>
      </c>
      <c r="P35" s="104">
        <v>1</v>
      </c>
      <c r="Q35" s="104">
        <v>1</v>
      </c>
      <c r="R35" s="104">
        <v>1</v>
      </c>
      <c r="S35" s="104">
        <v>1</v>
      </c>
      <c r="T35" s="104">
        <v>1</v>
      </c>
      <c r="U35" s="104">
        <v>1</v>
      </c>
      <c r="V35" s="68">
        <f>SUM(J35:U35)</f>
        <v>12</v>
      </c>
      <c r="W35" s="513" t="s">
        <v>971</v>
      </c>
    </row>
    <row r="36" spans="2:25" s="6" customFormat="1" ht="106.95" customHeight="1" thickBot="1" x14ac:dyDescent="0.35">
      <c r="B36" s="183"/>
      <c r="C36" s="203"/>
      <c r="D36" s="204"/>
      <c r="E36" s="204"/>
      <c r="F36" s="174"/>
      <c r="G36" s="512"/>
      <c r="H36" s="317"/>
      <c r="I36" s="348"/>
      <c r="J36" s="49">
        <v>42670.64</v>
      </c>
      <c r="K36" s="49">
        <v>42670.64</v>
      </c>
      <c r="L36" s="49">
        <v>42670.64</v>
      </c>
      <c r="M36" s="49">
        <v>42670.64</v>
      </c>
      <c r="N36" s="49">
        <v>42670.64</v>
      </c>
      <c r="O36" s="49">
        <v>42670.64</v>
      </c>
      <c r="P36" s="49">
        <v>42670.64</v>
      </c>
      <c r="Q36" s="49">
        <v>42670.64</v>
      </c>
      <c r="R36" s="49">
        <v>42670.64</v>
      </c>
      <c r="S36" s="49">
        <v>42670.64</v>
      </c>
      <c r="T36" s="49">
        <v>42670.64</v>
      </c>
      <c r="U36" s="49">
        <v>42670.61</v>
      </c>
      <c r="V36" s="70">
        <f>SUM(J36:U36)</f>
        <v>512047.65000000008</v>
      </c>
      <c r="W36" s="514"/>
      <c r="Y36" s="33"/>
    </row>
    <row r="37" spans="2:25" s="6" customFormat="1" ht="51.6" customHeight="1" x14ac:dyDescent="0.3">
      <c r="B37" s="35"/>
      <c r="C37" s="35"/>
      <c r="D37" s="35"/>
      <c r="E37" s="35"/>
      <c r="F37" s="35"/>
      <c r="G37" s="35"/>
      <c r="H37" s="35"/>
      <c r="I37" s="35"/>
      <c r="J37" s="35"/>
      <c r="K37" s="35"/>
      <c r="L37" s="35"/>
      <c r="M37" s="35"/>
      <c r="N37" s="35"/>
      <c r="O37" s="35"/>
      <c r="P37" s="35"/>
      <c r="Q37" s="35"/>
      <c r="R37" s="157"/>
      <c r="S37" s="157"/>
      <c r="T37" s="393" t="s">
        <v>11</v>
      </c>
      <c r="U37" s="393"/>
      <c r="V37" s="54">
        <f>V36</f>
        <v>512047.65000000008</v>
      </c>
    </row>
    <row r="38" spans="2:25" s="6" customFormat="1" ht="15.6" thickBot="1" x14ac:dyDescent="0.35"/>
    <row r="39" spans="2:25" s="6" customFormat="1" ht="41.4" customHeight="1" thickBot="1" x14ac:dyDescent="0.35">
      <c r="B39" s="178" t="s">
        <v>140</v>
      </c>
      <c r="C39" s="179"/>
      <c r="D39" s="179"/>
      <c r="E39" s="179"/>
      <c r="F39" s="179"/>
      <c r="G39" s="179"/>
      <c r="H39" s="179"/>
      <c r="I39" s="179"/>
      <c r="J39" s="179"/>
      <c r="K39" s="179"/>
      <c r="L39" s="179"/>
      <c r="M39" s="179"/>
      <c r="N39" s="179"/>
      <c r="O39" s="179"/>
      <c r="P39" s="179"/>
      <c r="Q39" s="179"/>
      <c r="R39" s="179"/>
      <c r="S39" s="179"/>
      <c r="T39" s="179"/>
      <c r="U39" s="179"/>
      <c r="V39" s="179"/>
      <c r="W39" s="180"/>
    </row>
    <row r="40" spans="2:25" s="6" customFormat="1" ht="48.6" customHeight="1" thickBot="1" x14ac:dyDescent="0.35">
      <c r="B40" s="178" t="s">
        <v>998</v>
      </c>
      <c r="C40" s="179"/>
      <c r="D40" s="179"/>
      <c r="E40" s="179"/>
      <c r="F40" s="179"/>
      <c r="G40" s="179"/>
      <c r="H40" s="179"/>
      <c r="I40" s="179"/>
      <c r="J40" s="179"/>
      <c r="K40" s="179"/>
      <c r="L40" s="179"/>
      <c r="M40" s="179"/>
      <c r="N40" s="179"/>
      <c r="O40" s="179"/>
      <c r="P40" s="179"/>
      <c r="Q40" s="179"/>
      <c r="R40" s="179"/>
      <c r="S40" s="179"/>
      <c r="T40" s="179"/>
      <c r="U40" s="179"/>
      <c r="V40" s="179"/>
      <c r="W40" s="180"/>
    </row>
    <row r="41" spans="2:25" s="7" customFormat="1" ht="98.4" customHeight="1" thickBot="1" x14ac:dyDescent="0.35">
      <c r="B41" s="181" t="s">
        <v>133</v>
      </c>
      <c r="C41" s="184" t="s">
        <v>141</v>
      </c>
      <c r="D41" s="185"/>
      <c r="E41" s="185"/>
      <c r="F41" s="186"/>
      <c r="G41" s="87" t="s">
        <v>459</v>
      </c>
      <c r="H41" s="88" t="s">
        <v>12</v>
      </c>
      <c r="I41" s="87" t="s">
        <v>13</v>
      </c>
      <c r="J41" s="88" t="s">
        <v>14</v>
      </c>
      <c r="K41" s="88" t="s">
        <v>15</v>
      </c>
      <c r="L41" s="88" t="s">
        <v>16</v>
      </c>
      <c r="M41" s="88" t="s">
        <v>17</v>
      </c>
      <c r="N41" s="89" t="s">
        <v>18</v>
      </c>
      <c r="O41" s="88" t="s">
        <v>19</v>
      </c>
      <c r="P41" s="88" t="s">
        <v>20</v>
      </c>
      <c r="Q41" s="88" t="s">
        <v>21</v>
      </c>
      <c r="R41" s="88" t="s">
        <v>22</v>
      </c>
      <c r="S41" s="88" t="s">
        <v>23</v>
      </c>
      <c r="T41" s="88" t="s">
        <v>24</v>
      </c>
      <c r="U41" s="88" t="s">
        <v>25</v>
      </c>
      <c r="V41" s="98" t="s">
        <v>11</v>
      </c>
      <c r="W41" s="99" t="s">
        <v>42</v>
      </c>
    </row>
    <row r="42" spans="2:25" s="6" customFormat="1" ht="90" customHeight="1" x14ac:dyDescent="0.3">
      <c r="B42" s="182"/>
      <c r="C42" s="187" t="s">
        <v>1073</v>
      </c>
      <c r="D42" s="188"/>
      <c r="E42" s="188"/>
      <c r="F42" s="189"/>
      <c r="G42" s="260">
        <v>120</v>
      </c>
      <c r="H42" s="394" t="s">
        <v>228</v>
      </c>
      <c r="I42" s="347">
        <v>7862</v>
      </c>
      <c r="J42" s="104">
        <v>1</v>
      </c>
      <c r="K42" s="104">
        <v>1</v>
      </c>
      <c r="L42" s="104">
        <v>1</v>
      </c>
      <c r="M42" s="104">
        <v>1</v>
      </c>
      <c r="N42" s="104">
        <v>1</v>
      </c>
      <c r="O42" s="104">
        <v>1</v>
      </c>
      <c r="P42" s="104">
        <v>1</v>
      </c>
      <c r="Q42" s="104">
        <v>1</v>
      </c>
      <c r="R42" s="104">
        <v>1</v>
      </c>
      <c r="S42" s="104">
        <v>1</v>
      </c>
      <c r="T42" s="104">
        <v>1</v>
      </c>
      <c r="U42" s="104">
        <v>1</v>
      </c>
      <c r="V42" s="68">
        <v>12</v>
      </c>
      <c r="W42" s="513" t="s">
        <v>971</v>
      </c>
    </row>
    <row r="43" spans="2:25" s="6" customFormat="1" ht="144" customHeight="1" thickBot="1" x14ac:dyDescent="0.35">
      <c r="B43" s="183"/>
      <c r="C43" s="203"/>
      <c r="D43" s="204"/>
      <c r="E43" s="204"/>
      <c r="F43" s="174"/>
      <c r="G43" s="512"/>
      <c r="H43" s="317"/>
      <c r="I43" s="348"/>
      <c r="J43" s="49">
        <v>61671.48</v>
      </c>
      <c r="K43" s="49">
        <v>61671.48</v>
      </c>
      <c r="L43" s="49">
        <v>61671.48</v>
      </c>
      <c r="M43" s="49">
        <v>61671.48</v>
      </c>
      <c r="N43" s="49">
        <v>61671.48</v>
      </c>
      <c r="O43" s="49">
        <v>61671.48</v>
      </c>
      <c r="P43" s="49">
        <v>61671.48</v>
      </c>
      <c r="Q43" s="49">
        <v>61671.48</v>
      </c>
      <c r="R43" s="49">
        <v>61671.48</v>
      </c>
      <c r="S43" s="49">
        <v>61671.48</v>
      </c>
      <c r="T43" s="49">
        <v>61671.48</v>
      </c>
      <c r="U43" s="49">
        <v>61671.55</v>
      </c>
      <c r="V43" s="70">
        <f>SUM(J43:U43)</f>
        <v>740057.83</v>
      </c>
      <c r="W43" s="514"/>
      <c r="Y43" s="33"/>
    </row>
    <row r="44" spans="2:25" s="6" customFormat="1" ht="51.6" customHeight="1" x14ac:dyDescent="0.3">
      <c r="B44" s="35"/>
      <c r="C44" s="35"/>
      <c r="D44" s="35"/>
      <c r="E44" s="35"/>
      <c r="F44" s="35"/>
      <c r="G44" s="35"/>
      <c r="H44" s="35"/>
      <c r="I44" s="35"/>
      <c r="J44" s="35"/>
      <c r="K44" s="35"/>
      <c r="L44" s="35"/>
      <c r="M44" s="35"/>
      <c r="N44" s="35"/>
      <c r="O44" s="35"/>
      <c r="P44" s="35"/>
      <c r="Q44" s="35"/>
      <c r="R44" s="157"/>
      <c r="S44" s="157"/>
      <c r="T44" s="393" t="s">
        <v>11</v>
      </c>
      <c r="U44" s="393"/>
      <c r="V44" s="54">
        <f>V43</f>
        <v>740057.83</v>
      </c>
    </row>
    <row r="66" ht="13.95" customHeight="1" x14ac:dyDescent="0.3"/>
    <row r="67" ht="13.95" customHeight="1" x14ac:dyDescent="0.3"/>
    <row r="68" ht="13.95" customHeight="1" x14ac:dyDescent="0.3"/>
    <row r="69" ht="13.95" customHeight="1" x14ac:dyDescent="0.3"/>
    <row r="70" ht="13.95" customHeight="1" x14ac:dyDescent="0.3"/>
    <row r="71" ht="14.4" customHeight="1" x14ac:dyDescent="0.3"/>
    <row r="81" spans="20:20" ht="15" x14ac:dyDescent="0.3">
      <c r="T81" s="6"/>
    </row>
    <row r="82" spans="20:20" ht="15" x14ac:dyDescent="0.3">
      <c r="T82" s="6"/>
    </row>
    <row r="83" spans="20:20" ht="15" x14ac:dyDescent="0.3">
      <c r="T83" s="6"/>
    </row>
    <row r="84" spans="20:20" ht="15" x14ac:dyDescent="0.3">
      <c r="T84" s="6"/>
    </row>
    <row r="85" spans="20:20" ht="15" customHeight="1" x14ac:dyDescent="0.3">
      <c r="T85" s="6"/>
    </row>
    <row r="86" spans="20:20" ht="15" x14ac:dyDescent="0.3">
      <c r="T86" s="6"/>
    </row>
    <row r="87" spans="20:20" ht="15" customHeight="1" x14ac:dyDescent="0.3">
      <c r="T87" s="6"/>
    </row>
    <row r="88" spans="20:20" ht="15" x14ac:dyDescent="0.3">
      <c r="T88" s="6"/>
    </row>
    <row r="89" spans="20:20" ht="15" customHeight="1" x14ac:dyDescent="0.3">
      <c r="T89" s="6"/>
    </row>
    <row r="91" spans="20:20" ht="15" customHeight="1" x14ac:dyDescent="0.3"/>
    <row r="93" spans="20:20" ht="15" customHeight="1" x14ac:dyDescent="0.3"/>
    <row r="95" spans="20:20" ht="15" customHeight="1" x14ac:dyDescent="0.3"/>
  </sheetData>
  <mergeCells count="108">
    <mergeCell ref="R37:S37"/>
    <mergeCell ref="T37:U37"/>
    <mergeCell ref="B32:W32"/>
    <mergeCell ref="B33:W33"/>
    <mergeCell ref="B34:B36"/>
    <mergeCell ref="C34:F34"/>
    <mergeCell ref="C35:F36"/>
    <mergeCell ref="G35:G36"/>
    <mergeCell ref="H35:H36"/>
    <mergeCell ref="I35:I36"/>
    <mergeCell ref="W35:W36"/>
    <mergeCell ref="I28:L28"/>
    <mergeCell ref="M28:P28"/>
    <mergeCell ref="Q28:R28"/>
    <mergeCell ref="S28:T28"/>
    <mergeCell ref="U30:V30"/>
    <mergeCell ref="B31:D31"/>
    <mergeCell ref="E31:H31"/>
    <mergeCell ref="I31:L31"/>
    <mergeCell ref="M31:P31"/>
    <mergeCell ref="Q31:R31"/>
    <mergeCell ref="S31:T31"/>
    <mergeCell ref="U31:V31"/>
    <mergeCell ref="B30:D30"/>
    <mergeCell ref="E30:H30"/>
    <mergeCell ref="I30:L30"/>
    <mergeCell ref="M30:P30"/>
    <mergeCell ref="Q30:R30"/>
    <mergeCell ref="S30:T30"/>
    <mergeCell ref="Q27:R27"/>
    <mergeCell ref="S27:T27"/>
    <mergeCell ref="U27:V27"/>
    <mergeCell ref="B24:I24"/>
    <mergeCell ref="J24:M24"/>
    <mergeCell ref="T24:V25"/>
    <mergeCell ref="B25:I25"/>
    <mergeCell ref="J25:M25"/>
    <mergeCell ref="T23:V23"/>
    <mergeCell ref="N23:O23"/>
    <mergeCell ref="P23:Q23"/>
    <mergeCell ref="R23:S23"/>
    <mergeCell ref="B23:M23"/>
    <mergeCell ref="B26:V26"/>
    <mergeCell ref="B27:D27"/>
    <mergeCell ref="E27:H27"/>
    <mergeCell ref="I27:L27"/>
    <mergeCell ref="M27:P27"/>
    <mergeCell ref="B16:L16"/>
    <mergeCell ref="M16:V16"/>
    <mergeCell ref="B9:I9"/>
    <mergeCell ref="J9:P9"/>
    <mergeCell ref="Q9:V9"/>
    <mergeCell ref="B10:V10"/>
    <mergeCell ref="B11:V11"/>
    <mergeCell ref="B12:L12"/>
    <mergeCell ref="M12:V12"/>
    <mergeCell ref="B14:V14"/>
    <mergeCell ref="B17:V17"/>
    <mergeCell ref="B18:L18"/>
    <mergeCell ref="M18:V18"/>
    <mergeCell ref="B19:L19"/>
    <mergeCell ref="M19:V19"/>
    <mergeCell ref="B20:V20"/>
    <mergeCell ref="B21:L21"/>
    <mergeCell ref="M21:V21"/>
    <mergeCell ref="B22:L22"/>
    <mergeCell ref="M22:V22"/>
    <mergeCell ref="B6:L6"/>
    <mergeCell ref="M6:V6"/>
    <mergeCell ref="B7:V7"/>
    <mergeCell ref="B8:I8"/>
    <mergeCell ref="J8:P8"/>
    <mergeCell ref="Q8:V8"/>
    <mergeCell ref="B15:L15"/>
    <mergeCell ref="M15:V15"/>
    <mergeCell ref="B2:V2"/>
    <mergeCell ref="B3:L3"/>
    <mergeCell ref="M3:V3"/>
    <mergeCell ref="B4:L4"/>
    <mergeCell ref="M4:V4"/>
    <mergeCell ref="B5:L5"/>
    <mergeCell ref="M5:V5"/>
    <mergeCell ref="B13:L13"/>
    <mergeCell ref="M13:V13"/>
    <mergeCell ref="R44:S44"/>
    <mergeCell ref="T44:U44"/>
    <mergeCell ref="N24:O25"/>
    <mergeCell ref="P24:Q25"/>
    <mergeCell ref="R24:S25"/>
    <mergeCell ref="B39:W39"/>
    <mergeCell ref="B40:W40"/>
    <mergeCell ref="B41:B43"/>
    <mergeCell ref="C41:F41"/>
    <mergeCell ref="C42:F43"/>
    <mergeCell ref="G42:G43"/>
    <mergeCell ref="H42:H43"/>
    <mergeCell ref="I42:I43"/>
    <mergeCell ref="W42:W43"/>
    <mergeCell ref="U28:V28"/>
    <mergeCell ref="B29:D29"/>
    <mergeCell ref="E29:H29"/>
    <mergeCell ref="I29:L29"/>
    <mergeCell ref="M29:P29"/>
    <mergeCell ref="Q29:R29"/>
    <mergeCell ref="S29:T29"/>
    <mergeCell ref="U29:V29"/>
    <mergeCell ref="B28:D28"/>
    <mergeCell ref="E28:H28"/>
  </mergeCells>
  <printOptions horizontalCentered="1"/>
  <pageMargins left="0.23622047244094491" right="0.15748031496062992" top="1.1023622047244095" bottom="0.19685039370078741" header="0.15748031496062992" footer="0.15748031496062992"/>
  <pageSetup scale="30" fitToHeight="0" orientation="landscape" horizontalDpi="300" verticalDpi="300" r:id="rId1"/>
  <headerFooter scaleWithDoc="0">
    <oddHeader>&amp;C&amp;G</oddHeader>
    <oddFooter>&amp;C&amp;G</oddFooter>
  </headerFooter>
  <rowBreaks count="2" manualBreakCount="2">
    <brk id="25" min="1" max="22" man="1"/>
    <brk id="38" min="1" max="22" man="1"/>
  </rowBreaks>
  <legacyDrawingHF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7" tint="0.79998168889431442"/>
  </sheetPr>
  <dimension ref="B6:N18"/>
  <sheetViews>
    <sheetView view="pageBreakPreview" topLeftCell="A4" zoomScale="94" zoomScaleNormal="100" zoomScaleSheetLayoutView="94" workbookViewId="0">
      <selection activeCell="B6" sqref="B6:K6"/>
    </sheetView>
  </sheetViews>
  <sheetFormatPr baseColWidth="10" defaultColWidth="11.44140625" defaultRowHeight="13.8" x14ac:dyDescent="0.25"/>
  <cols>
    <col min="1" max="1" width="2.109375" style="3" customWidth="1"/>
    <col min="2" max="2" width="11.6640625" style="3" customWidth="1"/>
    <col min="3" max="3" width="11.44140625" style="3" customWidth="1"/>
    <col min="4" max="4" width="16.44140625" style="3" customWidth="1"/>
    <col min="5" max="5" width="13.5546875" style="3" customWidth="1"/>
    <col min="6" max="6" width="11.44140625" style="3"/>
    <col min="7" max="7" width="12.88671875" style="3" customWidth="1"/>
    <col min="8" max="8" width="11.44140625" style="3"/>
    <col min="9" max="9" width="13.33203125" style="3" customWidth="1"/>
    <col min="10" max="10" width="14.109375" style="3" customWidth="1"/>
    <col min="11" max="11" width="15" style="3" customWidth="1"/>
    <col min="12" max="16384" width="11.44140625" style="3"/>
  </cols>
  <sheetData>
    <row r="6" spans="2:14" ht="21" customHeight="1" x14ac:dyDescent="0.25">
      <c r="B6" s="157" t="s">
        <v>906</v>
      </c>
      <c r="C6" s="157"/>
      <c r="D6" s="157"/>
      <c r="E6" s="157"/>
      <c r="F6" s="157"/>
      <c r="G6" s="157"/>
      <c r="H6" s="157"/>
      <c r="I6" s="157"/>
      <c r="J6" s="157"/>
      <c r="K6" s="157"/>
    </row>
    <row r="7" spans="2:14" ht="21" customHeight="1" x14ac:dyDescent="0.25">
      <c r="B7" s="157" t="s">
        <v>1072</v>
      </c>
      <c r="C7" s="157"/>
      <c r="D7" s="157"/>
      <c r="E7" s="157"/>
      <c r="F7" s="157"/>
      <c r="G7" s="157"/>
      <c r="H7" s="157"/>
      <c r="I7" s="157"/>
      <c r="J7" s="157"/>
      <c r="K7" s="157"/>
    </row>
    <row r="8" spans="2:14" ht="3" customHeight="1" x14ac:dyDescent="0.25">
      <c r="B8" s="82"/>
      <c r="C8" s="82"/>
      <c r="D8" s="82"/>
      <c r="E8" s="82"/>
      <c r="F8" s="82"/>
      <c r="G8" s="82"/>
      <c r="H8" s="82"/>
      <c r="I8" s="82"/>
      <c r="J8" s="82"/>
      <c r="K8" s="82"/>
    </row>
    <row r="9" spans="2:14" ht="39" customHeight="1" x14ac:dyDescent="0.25">
      <c r="B9" s="162" t="s">
        <v>1078</v>
      </c>
      <c r="C9" s="162"/>
      <c r="D9" s="162"/>
      <c r="E9" s="162"/>
      <c r="F9" s="162"/>
      <c r="G9" s="162"/>
      <c r="H9" s="162"/>
      <c r="I9" s="162"/>
      <c r="J9" s="162"/>
      <c r="K9" s="162"/>
    </row>
    <row r="10" spans="2:14" ht="21" customHeight="1" x14ac:dyDescent="0.25">
      <c r="B10" s="162"/>
      <c r="C10" s="162"/>
      <c r="D10" s="162"/>
      <c r="E10" s="162"/>
      <c r="F10" s="162"/>
      <c r="G10" s="162"/>
      <c r="H10" s="162"/>
      <c r="I10" s="162"/>
      <c r="J10" s="162"/>
      <c r="K10" s="162"/>
    </row>
    <row r="11" spans="2:14" ht="3.75" customHeight="1" x14ac:dyDescent="0.25">
      <c r="B11" s="10"/>
      <c r="C11" s="82"/>
      <c r="D11" s="82"/>
      <c r="E11" s="82"/>
      <c r="F11" s="82"/>
      <c r="G11" s="82"/>
      <c r="H11" s="82"/>
      <c r="I11" s="82"/>
      <c r="J11" s="82"/>
      <c r="K11" s="82"/>
    </row>
    <row r="12" spans="2:14" ht="20.25" customHeight="1" x14ac:dyDescent="0.25">
      <c r="B12" s="11" t="s">
        <v>957</v>
      </c>
      <c r="C12" s="12"/>
      <c r="D12" s="12"/>
      <c r="E12" s="12"/>
      <c r="F12" s="12"/>
      <c r="G12" s="12"/>
      <c r="H12" s="12"/>
      <c r="I12" s="12"/>
      <c r="J12" s="12"/>
    </row>
    <row r="13" spans="2:14" customFormat="1" ht="14.4" x14ac:dyDescent="0.3">
      <c r="B13" s="119" t="s">
        <v>1079</v>
      </c>
      <c r="C13" s="119"/>
      <c r="D13" s="119"/>
      <c r="E13" s="119"/>
      <c r="F13" s="119"/>
      <c r="G13" s="119"/>
      <c r="H13" s="119"/>
      <c r="I13" s="119"/>
      <c r="J13" s="119"/>
      <c r="K13" s="119"/>
      <c r="L13" s="119"/>
      <c r="M13" s="119"/>
      <c r="N13" s="119"/>
    </row>
    <row r="14" spans="2:14" customFormat="1" ht="14.4" x14ac:dyDescent="0.3">
      <c r="B14" s="119" t="s">
        <v>1080</v>
      </c>
      <c r="C14" s="119"/>
      <c r="D14" s="119"/>
      <c r="E14" s="119"/>
      <c r="F14" s="119"/>
      <c r="G14" s="119"/>
      <c r="H14" s="119"/>
      <c r="I14" s="119"/>
      <c r="J14" s="119"/>
      <c r="K14" s="119"/>
      <c r="L14" s="119"/>
      <c r="M14" s="119"/>
      <c r="N14" s="119"/>
    </row>
    <row r="15" spans="2:14" customFormat="1" ht="14.4" x14ac:dyDescent="0.3">
      <c r="B15" s="119" t="s">
        <v>1081</v>
      </c>
      <c r="C15" s="119"/>
      <c r="D15" s="119"/>
      <c r="E15" s="119"/>
      <c r="F15" s="119"/>
      <c r="G15" s="119"/>
      <c r="H15" s="119"/>
      <c r="I15" s="119"/>
      <c r="J15" s="119"/>
      <c r="K15" s="119"/>
      <c r="L15" s="119"/>
      <c r="M15" s="119"/>
      <c r="N15" s="119"/>
    </row>
    <row r="16" spans="2:14" customFormat="1" ht="14.4" x14ac:dyDescent="0.3">
      <c r="B16" s="119" t="s">
        <v>1082</v>
      </c>
      <c r="C16" s="119"/>
      <c r="D16" s="119"/>
      <c r="E16" s="119"/>
      <c r="F16" s="119"/>
      <c r="G16" s="119"/>
      <c r="H16" s="119"/>
      <c r="I16" s="119"/>
      <c r="J16" s="119"/>
      <c r="K16" s="119"/>
      <c r="L16" s="119"/>
      <c r="M16" s="119"/>
      <c r="N16" s="119"/>
    </row>
    <row r="17" spans="2:14" customFormat="1" ht="14.4" x14ac:dyDescent="0.3">
      <c r="B17" s="119" t="s">
        <v>1083</v>
      </c>
      <c r="C17" s="119"/>
      <c r="D17" s="119"/>
      <c r="E17" s="119"/>
      <c r="F17" s="119"/>
      <c r="G17" s="119"/>
      <c r="H17" s="119"/>
      <c r="I17" s="119"/>
      <c r="J17" s="119"/>
      <c r="K17" s="119"/>
      <c r="L17" s="119"/>
      <c r="M17" s="119"/>
      <c r="N17" s="119"/>
    </row>
    <row r="18" spans="2:14" customFormat="1" ht="14.4" x14ac:dyDescent="0.3">
      <c r="B18" s="119" t="s">
        <v>1084</v>
      </c>
      <c r="C18" s="119"/>
      <c r="D18" s="119"/>
      <c r="E18" s="119"/>
      <c r="F18" s="119"/>
      <c r="G18" s="119"/>
      <c r="H18" s="119"/>
      <c r="I18" s="119"/>
      <c r="J18" s="119"/>
      <c r="K18" s="119"/>
      <c r="L18" s="119"/>
      <c r="M18" s="119"/>
      <c r="N18" s="119"/>
    </row>
  </sheetData>
  <mergeCells count="3">
    <mergeCell ref="B6:K6"/>
    <mergeCell ref="B9:K10"/>
    <mergeCell ref="B7:K7"/>
  </mergeCells>
  <printOptions horizontalCentered="1"/>
  <pageMargins left="0.59055118110236227" right="0.70866141732283472" top="0.86614173228346458" bottom="1.1811023622047245" header="0.27559055118110237" footer="0.19685039370078741"/>
  <pageSetup scale="86" orientation="landscape" r:id="rId1"/>
  <headerFooter>
    <oddHeader>&amp;C&amp;G</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B2:J38"/>
  <sheetViews>
    <sheetView view="pageBreakPreview" zoomScale="88" zoomScaleNormal="100" zoomScaleSheetLayoutView="88" workbookViewId="0">
      <selection activeCell="K8" sqref="K8"/>
    </sheetView>
  </sheetViews>
  <sheetFormatPr baseColWidth="10" defaultColWidth="11.44140625" defaultRowHeight="13.8" x14ac:dyDescent="0.25"/>
  <cols>
    <col min="1" max="16384" width="11.44140625" style="3"/>
  </cols>
  <sheetData>
    <row r="2" spans="2:10" ht="7.2" customHeight="1" x14ac:dyDescent="0.25"/>
    <row r="3" spans="2:10" ht="21" customHeight="1" x14ac:dyDescent="0.25">
      <c r="C3" s="157" t="s">
        <v>58</v>
      </c>
      <c r="D3" s="157"/>
      <c r="E3" s="157"/>
      <c r="F3" s="157"/>
      <c r="G3" s="157"/>
      <c r="H3" s="157"/>
      <c r="I3" s="157"/>
    </row>
    <row r="4" spans="2:10" ht="6" customHeight="1" x14ac:dyDescent="0.25">
      <c r="C4" s="159"/>
      <c r="D4" s="159"/>
      <c r="E4" s="159"/>
      <c r="F4" s="159"/>
      <c r="G4" s="159"/>
      <c r="H4" s="159"/>
      <c r="I4" s="159"/>
    </row>
    <row r="5" spans="2:10" ht="25.2" customHeight="1" x14ac:dyDescent="0.25">
      <c r="B5" s="160" t="s">
        <v>1055</v>
      </c>
      <c r="C5" s="160"/>
      <c r="D5" s="160"/>
      <c r="E5" s="160"/>
      <c r="F5" s="160"/>
      <c r="G5" s="160"/>
      <c r="H5" s="160"/>
      <c r="I5" s="160"/>
      <c r="J5" s="160"/>
    </row>
    <row r="6" spans="2:10" ht="20.25" customHeight="1" x14ac:dyDescent="0.25">
      <c r="B6" s="160"/>
      <c r="C6" s="160"/>
      <c r="D6" s="160"/>
      <c r="E6" s="160"/>
      <c r="F6" s="160"/>
      <c r="G6" s="160"/>
      <c r="H6" s="160"/>
      <c r="I6" s="160"/>
      <c r="J6" s="160"/>
    </row>
    <row r="7" spans="2:10" ht="20.25" customHeight="1" x14ac:dyDescent="0.25">
      <c r="B7" s="160"/>
      <c r="C7" s="160"/>
      <c r="D7" s="160"/>
      <c r="E7" s="160"/>
      <c r="F7" s="160"/>
      <c r="G7" s="160"/>
      <c r="H7" s="160"/>
      <c r="I7" s="160"/>
      <c r="J7" s="160"/>
    </row>
    <row r="8" spans="2:10" ht="20.25" customHeight="1" x14ac:dyDescent="0.25">
      <c r="B8" s="160"/>
      <c r="C8" s="160"/>
      <c r="D8" s="160"/>
      <c r="E8" s="160"/>
      <c r="F8" s="160"/>
      <c r="G8" s="160"/>
      <c r="H8" s="160"/>
      <c r="I8" s="160"/>
      <c r="J8" s="160"/>
    </row>
    <row r="9" spans="2:10" ht="20.25" customHeight="1" x14ac:dyDescent="0.25">
      <c r="B9" s="160"/>
      <c r="C9" s="160"/>
      <c r="D9" s="160"/>
      <c r="E9" s="160"/>
      <c r="F9" s="160"/>
      <c r="G9" s="160"/>
      <c r="H9" s="160"/>
      <c r="I9" s="160"/>
      <c r="J9" s="160"/>
    </row>
    <row r="10" spans="2:10" ht="4.2" customHeight="1" x14ac:dyDescent="0.25">
      <c r="B10" s="17"/>
      <c r="C10" s="17"/>
      <c r="D10" s="17"/>
      <c r="E10" s="17"/>
      <c r="F10" s="17"/>
      <c r="G10" s="17"/>
      <c r="H10" s="17"/>
      <c r="I10" s="17"/>
      <c r="J10" s="17"/>
    </row>
    <row r="11" spans="2:10" ht="33" customHeight="1" x14ac:dyDescent="0.25">
      <c r="B11" s="160" t="s">
        <v>1056</v>
      </c>
      <c r="C11" s="160"/>
      <c r="D11" s="160"/>
      <c r="E11" s="160"/>
      <c r="F11" s="160"/>
      <c r="G11" s="160"/>
      <c r="H11" s="160"/>
      <c r="I11" s="160"/>
      <c r="J11" s="160"/>
    </row>
    <row r="12" spans="2:10" ht="21.75" customHeight="1" x14ac:dyDescent="0.25">
      <c r="B12" s="160"/>
      <c r="C12" s="160"/>
      <c r="D12" s="160"/>
      <c r="E12" s="160"/>
      <c r="F12" s="160"/>
      <c r="G12" s="160"/>
      <c r="H12" s="160"/>
      <c r="I12" s="160"/>
      <c r="J12" s="160"/>
    </row>
    <row r="13" spans="2:10" ht="23.25" customHeight="1" x14ac:dyDescent="0.25">
      <c r="B13" s="160"/>
      <c r="C13" s="160"/>
      <c r="D13" s="160"/>
      <c r="E13" s="160"/>
      <c r="F13" s="160"/>
      <c r="G13" s="160"/>
      <c r="H13" s="160"/>
      <c r="I13" s="160"/>
      <c r="J13" s="160"/>
    </row>
    <row r="14" spans="2:10" ht="26.25" customHeight="1" x14ac:dyDescent="0.25">
      <c r="B14" s="160"/>
      <c r="C14" s="160"/>
      <c r="D14" s="160"/>
      <c r="E14" s="160"/>
      <c r="F14" s="160"/>
      <c r="G14" s="160"/>
      <c r="H14" s="160"/>
      <c r="I14" s="160"/>
      <c r="J14" s="160"/>
    </row>
    <row r="15" spans="2:10" ht="0.6" customHeight="1" x14ac:dyDescent="0.25">
      <c r="B15" s="31"/>
      <c r="C15" s="31"/>
      <c r="D15" s="31"/>
      <c r="E15" s="31"/>
      <c r="F15" s="31"/>
      <c r="G15" s="31"/>
      <c r="H15" s="31"/>
      <c r="I15" s="31"/>
      <c r="J15" s="31"/>
    </row>
    <row r="16" spans="2:10" ht="21" customHeight="1" x14ac:dyDescent="0.25">
      <c r="B16" s="160" t="s">
        <v>109</v>
      </c>
      <c r="C16" s="160"/>
      <c r="D16" s="160"/>
      <c r="E16" s="160"/>
      <c r="F16" s="160"/>
      <c r="G16" s="160"/>
      <c r="H16" s="160"/>
      <c r="I16" s="160"/>
      <c r="J16" s="160"/>
    </row>
    <row r="17" spans="2:10" ht="21" customHeight="1" x14ac:dyDescent="0.25">
      <c r="B17" s="160"/>
      <c r="C17" s="160"/>
      <c r="D17" s="160"/>
      <c r="E17" s="160"/>
      <c r="F17" s="160"/>
      <c r="G17" s="160"/>
      <c r="H17" s="160"/>
      <c r="I17" s="160"/>
      <c r="J17" s="160"/>
    </row>
    <row r="18" spans="2:10" ht="21" customHeight="1" x14ac:dyDescent="0.25">
      <c r="B18" s="160"/>
      <c r="C18" s="160"/>
      <c r="D18" s="160"/>
      <c r="E18" s="160"/>
      <c r="F18" s="160"/>
      <c r="G18" s="160"/>
      <c r="H18" s="160"/>
      <c r="I18" s="160"/>
      <c r="J18" s="160"/>
    </row>
    <row r="19" spans="2:10" ht="27.6" customHeight="1" x14ac:dyDescent="0.25">
      <c r="B19" s="160"/>
      <c r="C19" s="160"/>
      <c r="D19" s="160"/>
      <c r="E19" s="160"/>
      <c r="F19" s="160"/>
      <c r="G19" s="160"/>
      <c r="H19" s="160"/>
      <c r="I19" s="160"/>
      <c r="J19" s="160"/>
    </row>
    <row r="20" spans="2:10" ht="5.4" customHeight="1" x14ac:dyDescent="0.25"/>
    <row r="21" spans="2:10" ht="33.75" customHeight="1" x14ac:dyDescent="0.25">
      <c r="B21" s="160" t="s">
        <v>360</v>
      </c>
      <c r="C21" s="160"/>
      <c r="D21" s="160"/>
      <c r="E21" s="160"/>
      <c r="F21" s="160"/>
      <c r="G21" s="160"/>
      <c r="H21" s="160"/>
      <c r="I21" s="160"/>
      <c r="J21" s="160"/>
    </row>
    <row r="22" spans="2:10" ht="42.75" customHeight="1" x14ac:dyDescent="0.25">
      <c r="B22" s="160"/>
      <c r="C22" s="160"/>
      <c r="D22" s="160"/>
      <c r="E22" s="160"/>
      <c r="F22" s="160"/>
      <c r="G22" s="160"/>
      <c r="H22" s="160"/>
      <c r="I22" s="160"/>
      <c r="J22" s="160"/>
    </row>
    <row r="23" spans="2:10" ht="25.5" customHeight="1" x14ac:dyDescent="0.25">
      <c r="B23" s="160"/>
      <c r="C23" s="160"/>
      <c r="D23" s="160"/>
      <c r="E23" s="160"/>
      <c r="F23" s="160"/>
      <c r="G23" s="160"/>
      <c r="H23" s="160"/>
      <c r="I23" s="160"/>
      <c r="J23" s="160"/>
    </row>
    <row r="24" spans="2:10" ht="19.5" customHeight="1" x14ac:dyDescent="0.25">
      <c r="B24" s="160"/>
      <c r="C24" s="160"/>
      <c r="D24" s="160"/>
      <c r="E24" s="160"/>
      <c r="F24" s="160"/>
      <c r="G24" s="160"/>
      <c r="H24" s="160"/>
      <c r="I24" s="160"/>
      <c r="J24" s="160"/>
    </row>
    <row r="25" spans="2:10" ht="10.5" customHeight="1" x14ac:dyDescent="0.25"/>
    <row r="26" spans="2:10" x14ac:dyDescent="0.25">
      <c r="B26" s="160" t="s">
        <v>59</v>
      </c>
      <c r="C26" s="160"/>
      <c r="D26" s="160"/>
      <c r="E26" s="160"/>
      <c r="F26" s="160"/>
      <c r="G26" s="160"/>
      <c r="H26" s="160"/>
      <c r="I26" s="160"/>
      <c r="J26" s="160"/>
    </row>
    <row r="27" spans="2:10" x14ac:dyDescent="0.25">
      <c r="B27" s="160"/>
      <c r="C27" s="160"/>
      <c r="D27" s="160"/>
      <c r="E27" s="160"/>
      <c r="F27" s="160"/>
      <c r="G27" s="160"/>
      <c r="H27" s="160"/>
      <c r="I27" s="160"/>
      <c r="J27" s="160"/>
    </row>
    <row r="28" spans="2:10" x14ac:dyDescent="0.25">
      <c r="B28" s="160"/>
      <c r="C28" s="160"/>
      <c r="D28" s="160"/>
      <c r="E28" s="160"/>
      <c r="F28" s="160"/>
      <c r="G28" s="160"/>
      <c r="H28" s="160"/>
      <c r="I28" s="160"/>
      <c r="J28" s="160"/>
    </row>
    <row r="29" spans="2:10" ht="11.25" customHeight="1" x14ac:dyDescent="0.25">
      <c r="B29" s="160"/>
      <c r="C29" s="160"/>
      <c r="D29" s="160"/>
      <c r="E29" s="160"/>
      <c r="F29" s="160"/>
      <c r="G29" s="160"/>
      <c r="H29" s="160"/>
      <c r="I29" s="160"/>
      <c r="J29" s="160"/>
    </row>
    <row r="30" spans="2:10" ht="4.5" customHeight="1" x14ac:dyDescent="0.25"/>
    <row r="31" spans="2:10" ht="20.25" customHeight="1" x14ac:dyDescent="0.25">
      <c r="B31" s="160" t="s">
        <v>1057</v>
      </c>
      <c r="C31" s="160"/>
      <c r="D31" s="160"/>
      <c r="E31" s="160"/>
      <c r="F31" s="160"/>
      <c r="G31" s="160"/>
      <c r="H31" s="160"/>
      <c r="I31" s="160"/>
      <c r="J31" s="160"/>
    </row>
    <row r="32" spans="2:10" ht="20.25" customHeight="1" x14ac:dyDescent="0.25">
      <c r="B32" s="160"/>
      <c r="C32" s="160"/>
      <c r="D32" s="160"/>
      <c r="E32" s="160"/>
      <c r="F32" s="160"/>
      <c r="G32" s="160"/>
      <c r="H32" s="160"/>
      <c r="I32" s="160"/>
      <c r="J32" s="160"/>
    </row>
    <row r="33" spans="2:10" ht="20.25" customHeight="1" x14ac:dyDescent="0.25">
      <c r="B33" s="160"/>
      <c r="C33" s="160"/>
      <c r="D33" s="160"/>
      <c r="E33" s="160"/>
      <c r="F33" s="160"/>
      <c r="G33" s="160"/>
      <c r="H33" s="160"/>
      <c r="I33" s="160"/>
      <c r="J33" s="160"/>
    </row>
    <row r="34" spans="2:10" ht="20.25" customHeight="1" x14ac:dyDescent="0.25">
      <c r="B34" s="160"/>
      <c r="C34" s="160"/>
      <c r="D34" s="160"/>
      <c r="E34" s="160"/>
      <c r="F34" s="160"/>
      <c r="G34" s="160"/>
      <c r="H34" s="160"/>
      <c r="I34" s="160"/>
      <c r="J34" s="160"/>
    </row>
    <row r="35" spans="2:10" ht="4.5" customHeight="1" x14ac:dyDescent="0.25"/>
    <row r="36" spans="2:10" ht="19.5" customHeight="1" x14ac:dyDescent="0.25">
      <c r="B36" s="160" t="s">
        <v>1058</v>
      </c>
      <c r="C36" s="160"/>
      <c r="D36" s="160"/>
      <c r="E36" s="160"/>
      <c r="F36" s="160"/>
      <c r="G36" s="160"/>
      <c r="H36" s="160"/>
      <c r="I36" s="160"/>
      <c r="J36" s="160"/>
    </row>
    <row r="37" spans="2:10" ht="27" customHeight="1" x14ac:dyDescent="0.25">
      <c r="B37" s="160"/>
      <c r="C37" s="160"/>
      <c r="D37" s="160"/>
      <c r="E37" s="160"/>
      <c r="F37" s="160"/>
      <c r="G37" s="160"/>
      <c r="H37" s="160"/>
      <c r="I37" s="160"/>
      <c r="J37" s="160"/>
    </row>
    <row r="38" spans="2:10" ht="6" customHeight="1" x14ac:dyDescent="0.25"/>
  </sheetData>
  <mergeCells count="9">
    <mergeCell ref="B26:J29"/>
    <mergeCell ref="B31:J34"/>
    <mergeCell ref="B36:J37"/>
    <mergeCell ref="C3:I3"/>
    <mergeCell ref="C4:I4"/>
    <mergeCell ref="B5:J9"/>
    <mergeCell ref="B11:J14"/>
    <mergeCell ref="B16:J19"/>
    <mergeCell ref="B21:J24"/>
  </mergeCells>
  <printOptions horizontalCentered="1"/>
  <pageMargins left="0.70866141732283472" right="0.70866141732283472" top="1.1811023622047245" bottom="1.1811023622047245" header="0.31496062992125984" footer="0.31496062992125984"/>
  <pageSetup scale="89" orientation="landscape" r:id="rId1"/>
  <headerFooter>
    <oddHeader>&amp;C&amp;G</oddHeader>
    <oddFooter>&amp;C&amp;G</oddFooter>
  </headerFooter>
  <rowBreaks count="1" manualBreakCount="1">
    <brk id="24" max="10" man="1"/>
  </rowBreaks>
  <legacyDrawingHF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2:Y65"/>
  <sheetViews>
    <sheetView topLeftCell="A43" workbookViewId="0">
      <selection activeCell="J40" sqref="J40"/>
    </sheetView>
  </sheetViews>
  <sheetFormatPr baseColWidth="10" defaultColWidth="11.44140625" defaultRowHeight="14.4" x14ac:dyDescent="0.3"/>
  <cols>
    <col min="1" max="1" width="3.33203125" customWidth="1"/>
    <col min="3" max="6" width="7.5546875" customWidth="1"/>
    <col min="9" max="9" width="9.44140625" customWidth="1"/>
    <col min="10" max="20" width="12.33203125" customWidth="1"/>
    <col min="21" max="21" width="13.88671875" customWidth="1"/>
    <col min="22" max="22" width="15.44140625" customWidth="1"/>
    <col min="23" max="23" width="8.44140625" customWidth="1"/>
  </cols>
  <sheetData>
    <row r="2" spans="2:23" x14ac:dyDescent="0.3">
      <c r="B2" s="523" t="s">
        <v>0</v>
      </c>
      <c r="C2" s="523"/>
      <c r="D2" s="523"/>
      <c r="E2" s="523"/>
      <c r="F2" s="523"/>
      <c r="G2" s="523"/>
      <c r="H2" s="523"/>
      <c r="I2" s="523"/>
      <c r="J2" s="523"/>
      <c r="K2" s="523"/>
      <c r="L2" s="523"/>
      <c r="M2" s="523"/>
      <c r="N2" s="523"/>
      <c r="O2" s="523"/>
      <c r="P2" s="523"/>
      <c r="Q2" s="523"/>
      <c r="R2" s="523"/>
      <c r="S2" s="523"/>
      <c r="T2" s="523"/>
      <c r="U2" s="523"/>
      <c r="V2" s="523"/>
      <c r="W2" s="523"/>
    </row>
    <row r="3" spans="2:23" x14ac:dyDescent="0.3">
      <c r="B3" s="524" t="s">
        <v>2</v>
      </c>
      <c r="C3" s="524"/>
      <c r="D3" s="524"/>
      <c r="E3" s="524"/>
      <c r="F3" s="524"/>
      <c r="G3" s="524"/>
      <c r="H3" s="524"/>
      <c r="I3" s="524"/>
      <c r="J3" s="524"/>
      <c r="K3" s="524"/>
      <c r="L3" s="524"/>
      <c r="M3" s="524" t="s">
        <v>1</v>
      </c>
      <c r="N3" s="524"/>
      <c r="O3" s="524"/>
      <c r="P3" s="524"/>
      <c r="Q3" s="524"/>
      <c r="R3" s="524"/>
      <c r="S3" s="524"/>
      <c r="T3" s="524"/>
      <c r="U3" s="524"/>
      <c r="V3" s="524"/>
      <c r="W3" s="524"/>
    </row>
    <row r="4" spans="2:23" x14ac:dyDescent="0.3">
      <c r="B4" s="525" t="s">
        <v>124</v>
      </c>
      <c r="C4" s="525"/>
      <c r="D4" s="525"/>
      <c r="E4" s="525"/>
      <c r="F4" s="525"/>
      <c r="G4" s="525"/>
      <c r="H4" s="525"/>
      <c r="I4" s="525"/>
      <c r="J4" s="525"/>
      <c r="K4" s="525"/>
      <c r="L4" s="525"/>
      <c r="M4" s="525" t="s">
        <v>1077</v>
      </c>
      <c r="N4" s="525"/>
      <c r="O4" s="525"/>
      <c r="P4" s="525"/>
      <c r="Q4" s="525"/>
      <c r="R4" s="525"/>
      <c r="S4" s="525"/>
      <c r="T4" s="525"/>
      <c r="U4" s="525"/>
      <c r="V4" s="525"/>
      <c r="W4" s="525"/>
    </row>
    <row r="5" spans="2:23" x14ac:dyDescent="0.3">
      <c r="B5" s="524" t="s">
        <v>3</v>
      </c>
      <c r="C5" s="524"/>
      <c r="D5" s="524"/>
      <c r="E5" s="524"/>
      <c r="F5" s="524"/>
      <c r="G5" s="524"/>
      <c r="H5" s="524"/>
      <c r="I5" s="524"/>
      <c r="J5" s="524"/>
      <c r="K5" s="524"/>
      <c r="L5" s="524"/>
      <c r="M5" s="524" t="s">
        <v>427</v>
      </c>
      <c r="N5" s="524"/>
      <c r="O5" s="524"/>
      <c r="P5" s="524"/>
      <c r="Q5" s="524"/>
      <c r="R5" s="524"/>
      <c r="S5" s="524"/>
      <c r="T5" s="524"/>
      <c r="U5" s="524"/>
      <c r="V5" s="524"/>
      <c r="W5" s="524"/>
    </row>
    <row r="6" spans="2:23" x14ac:dyDescent="0.3">
      <c r="B6" s="528" t="s">
        <v>907</v>
      </c>
      <c r="C6" s="528"/>
      <c r="D6" s="528"/>
      <c r="E6" s="528"/>
      <c r="F6" s="528"/>
      <c r="G6" s="528"/>
      <c r="H6" s="528"/>
      <c r="I6" s="528"/>
      <c r="J6" s="528"/>
      <c r="K6" s="528"/>
      <c r="L6" s="528"/>
      <c r="M6" s="525" t="s">
        <v>130</v>
      </c>
      <c r="N6" s="525"/>
      <c r="O6" s="525"/>
      <c r="P6" s="525"/>
      <c r="Q6" s="525"/>
      <c r="R6" s="525"/>
      <c r="S6" s="525"/>
      <c r="T6" s="525"/>
      <c r="U6" s="525"/>
      <c r="V6" s="525"/>
      <c r="W6" s="525"/>
    </row>
    <row r="7" spans="2:23" ht="15" customHeight="1" x14ac:dyDescent="0.3">
      <c r="B7" s="527" t="s">
        <v>10</v>
      </c>
      <c r="C7" s="527"/>
      <c r="D7" s="527"/>
      <c r="E7" s="527"/>
      <c r="F7" s="527"/>
      <c r="G7" s="527"/>
      <c r="H7" s="527"/>
      <c r="I7" s="527"/>
      <c r="J7" s="527"/>
      <c r="K7" s="527"/>
      <c r="L7" s="527"/>
      <c r="M7" s="527"/>
      <c r="N7" s="527"/>
      <c r="O7" s="527"/>
      <c r="P7" s="527"/>
      <c r="Q7" s="527"/>
      <c r="R7" s="527"/>
      <c r="S7" s="527"/>
      <c r="T7" s="527"/>
      <c r="U7" s="527"/>
      <c r="V7" s="527"/>
      <c r="W7" s="527"/>
    </row>
    <row r="8" spans="2:23" ht="15" customHeight="1" x14ac:dyDescent="0.3">
      <c r="B8" s="529" t="s">
        <v>430</v>
      </c>
      <c r="C8" s="529"/>
      <c r="D8" s="529"/>
      <c r="E8" s="529"/>
      <c r="F8" s="529"/>
      <c r="G8" s="529"/>
      <c r="H8" s="529"/>
      <c r="I8" s="529"/>
      <c r="J8" s="529" t="s">
        <v>431</v>
      </c>
      <c r="K8" s="529"/>
      <c r="L8" s="529"/>
      <c r="M8" s="529"/>
      <c r="N8" s="529"/>
      <c r="O8" s="529"/>
      <c r="P8" s="529"/>
      <c r="Q8" s="529" t="s">
        <v>432</v>
      </c>
      <c r="R8" s="529"/>
      <c r="S8" s="529"/>
      <c r="T8" s="529"/>
      <c r="U8" s="529"/>
      <c r="V8" s="529"/>
      <c r="W8" s="529"/>
    </row>
    <row r="9" spans="2:23" ht="15" customHeight="1" x14ac:dyDescent="0.3">
      <c r="B9" s="526" t="s">
        <v>1085</v>
      </c>
      <c r="C9" s="526"/>
      <c r="D9" s="526"/>
      <c r="E9" s="526"/>
      <c r="F9" s="526"/>
      <c r="G9" s="526"/>
      <c r="H9" s="526"/>
      <c r="I9" s="526"/>
      <c r="J9" s="526" t="s">
        <v>543</v>
      </c>
      <c r="K9" s="526"/>
      <c r="L9" s="526"/>
      <c r="M9" s="526"/>
      <c r="N9" s="526"/>
      <c r="O9" s="526"/>
      <c r="P9" s="526"/>
      <c r="Q9" s="526" t="s">
        <v>544</v>
      </c>
      <c r="R9" s="526"/>
      <c r="S9" s="526"/>
      <c r="T9" s="526"/>
      <c r="U9" s="526"/>
      <c r="V9" s="526"/>
      <c r="W9" s="526"/>
    </row>
    <row r="10" spans="2:23" ht="15" customHeight="1" x14ac:dyDescent="0.3">
      <c r="B10" s="527" t="s">
        <v>4</v>
      </c>
      <c r="C10" s="527"/>
      <c r="D10" s="527"/>
      <c r="E10" s="527"/>
      <c r="F10" s="527"/>
      <c r="G10" s="527"/>
      <c r="H10" s="527"/>
      <c r="I10" s="527"/>
      <c r="J10" s="527"/>
      <c r="K10" s="527"/>
      <c r="L10" s="527"/>
      <c r="M10" s="527"/>
      <c r="N10" s="527"/>
      <c r="O10" s="527"/>
      <c r="P10" s="527"/>
      <c r="Q10" s="527"/>
      <c r="R10" s="527"/>
      <c r="S10" s="527"/>
      <c r="T10" s="527"/>
      <c r="U10" s="527"/>
      <c r="V10" s="527"/>
      <c r="W10" s="527"/>
    </row>
    <row r="11" spans="2:23" x14ac:dyDescent="0.3">
      <c r="B11" s="524" t="s">
        <v>5</v>
      </c>
      <c r="C11" s="524"/>
      <c r="D11" s="524"/>
      <c r="E11" s="524"/>
      <c r="F11" s="524"/>
      <c r="G11" s="524"/>
      <c r="H11" s="524"/>
      <c r="I11" s="524"/>
      <c r="J11" s="524"/>
      <c r="K11" s="524"/>
      <c r="L11" s="524"/>
      <c r="M11" s="524"/>
      <c r="N11" s="524"/>
      <c r="O11" s="524"/>
      <c r="P11" s="524"/>
      <c r="Q11" s="524"/>
      <c r="R11" s="524"/>
      <c r="S11" s="524"/>
      <c r="T11" s="524"/>
      <c r="U11" s="524"/>
      <c r="V11" s="524"/>
      <c r="W11" s="524"/>
    </row>
    <row r="12" spans="2:23" x14ac:dyDescent="0.3">
      <c r="B12" s="524" t="s">
        <v>122</v>
      </c>
      <c r="C12" s="524"/>
      <c r="D12" s="524"/>
      <c r="E12" s="524"/>
      <c r="F12" s="524"/>
      <c r="G12" s="524"/>
      <c r="H12" s="524"/>
      <c r="I12" s="524"/>
      <c r="J12" s="524"/>
      <c r="K12" s="524"/>
      <c r="L12" s="524"/>
      <c r="M12" s="524" t="s">
        <v>123</v>
      </c>
      <c r="N12" s="524"/>
      <c r="O12" s="524"/>
      <c r="P12" s="524"/>
      <c r="Q12" s="524"/>
      <c r="R12" s="524"/>
      <c r="S12" s="524"/>
      <c r="T12" s="524"/>
      <c r="U12" s="524"/>
      <c r="V12" s="524"/>
      <c r="W12" s="524"/>
    </row>
    <row r="13" spans="2:23" ht="15" customHeight="1" x14ac:dyDescent="0.3">
      <c r="B13" s="526" t="s">
        <v>718</v>
      </c>
      <c r="C13" s="526"/>
      <c r="D13" s="526"/>
      <c r="E13" s="526"/>
      <c r="F13" s="526"/>
      <c r="G13" s="526"/>
      <c r="H13" s="526"/>
      <c r="I13" s="526"/>
      <c r="J13" s="526"/>
      <c r="K13" s="526"/>
      <c r="L13" s="526"/>
      <c r="M13" s="526" t="s">
        <v>908</v>
      </c>
      <c r="N13" s="526"/>
      <c r="O13" s="526"/>
      <c r="P13" s="526"/>
      <c r="Q13" s="526"/>
      <c r="R13" s="526"/>
      <c r="S13" s="526"/>
      <c r="T13" s="526"/>
      <c r="U13" s="526"/>
      <c r="V13" s="526"/>
      <c r="W13" s="526"/>
    </row>
    <row r="14" spans="2:23" ht="15" customHeight="1" x14ac:dyDescent="0.3">
      <c r="B14" s="529" t="s">
        <v>6</v>
      </c>
      <c r="C14" s="529"/>
      <c r="D14" s="529"/>
      <c r="E14" s="529"/>
      <c r="F14" s="529"/>
      <c r="G14" s="529"/>
      <c r="H14" s="529"/>
      <c r="I14" s="529"/>
      <c r="J14" s="529"/>
      <c r="K14" s="529"/>
      <c r="L14" s="529"/>
      <c r="M14" s="529"/>
      <c r="N14" s="529"/>
      <c r="O14" s="529"/>
      <c r="P14" s="529"/>
      <c r="Q14" s="529"/>
      <c r="R14" s="529"/>
      <c r="S14" s="529"/>
      <c r="T14" s="529"/>
      <c r="U14" s="529"/>
      <c r="V14" s="529"/>
      <c r="W14" s="529"/>
    </row>
    <row r="15" spans="2:23" ht="15" customHeight="1" x14ac:dyDescent="0.3">
      <c r="B15" s="529" t="s">
        <v>122</v>
      </c>
      <c r="C15" s="529"/>
      <c r="D15" s="529"/>
      <c r="E15" s="529"/>
      <c r="F15" s="529"/>
      <c r="G15" s="529"/>
      <c r="H15" s="529"/>
      <c r="I15" s="529"/>
      <c r="J15" s="529"/>
      <c r="K15" s="529"/>
      <c r="L15" s="529"/>
      <c r="M15" s="529" t="s">
        <v>123</v>
      </c>
      <c r="N15" s="529"/>
      <c r="O15" s="529"/>
      <c r="P15" s="529"/>
      <c r="Q15" s="529"/>
      <c r="R15" s="529"/>
      <c r="S15" s="529"/>
      <c r="T15" s="529"/>
      <c r="U15" s="529"/>
      <c r="V15" s="529"/>
      <c r="W15" s="529"/>
    </row>
    <row r="16" spans="2:23" ht="48.75" customHeight="1" x14ac:dyDescent="0.3">
      <c r="B16" s="530" t="s">
        <v>1127</v>
      </c>
      <c r="C16" s="530"/>
      <c r="D16" s="530"/>
      <c r="E16" s="530"/>
      <c r="F16" s="530"/>
      <c r="G16" s="530"/>
      <c r="H16" s="530"/>
      <c r="I16" s="530"/>
      <c r="J16" s="530"/>
      <c r="K16" s="530"/>
      <c r="L16" s="530"/>
      <c r="M16" s="526" t="s">
        <v>902</v>
      </c>
      <c r="N16" s="526"/>
      <c r="O16" s="526"/>
      <c r="P16" s="526"/>
      <c r="Q16" s="526"/>
      <c r="R16" s="526"/>
      <c r="S16" s="526"/>
      <c r="T16" s="526"/>
      <c r="U16" s="526"/>
      <c r="V16" s="526"/>
      <c r="W16" s="526"/>
    </row>
    <row r="17" spans="2:25" ht="15" customHeight="1" x14ac:dyDescent="0.3">
      <c r="B17" s="529" t="s">
        <v>7</v>
      </c>
      <c r="C17" s="529"/>
      <c r="D17" s="529"/>
      <c r="E17" s="529"/>
      <c r="F17" s="529"/>
      <c r="G17" s="529"/>
      <c r="H17" s="529"/>
      <c r="I17" s="529"/>
      <c r="J17" s="529"/>
      <c r="K17" s="529"/>
      <c r="L17" s="529"/>
      <c r="M17" s="529"/>
      <c r="N17" s="529"/>
      <c r="O17" s="529"/>
      <c r="P17" s="529"/>
      <c r="Q17" s="529"/>
      <c r="R17" s="529"/>
      <c r="S17" s="529"/>
      <c r="T17" s="529"/>
      <c r="U17" s="529"/>
      <c r="V17" s="529"/>
      <c r="W17" s="529"/>
      <c r="X17" s="6"/>
      <c r="Y17" s="6"/>
    </row>
    <row r="18" spans="2:25" ht="15" customHeight="1" x14ac:dyDescent="0.3">
      <c r="B18" s="529" t="s">
        <v>122</v>
      </c>
      <c r="C18" s="529"/>
      <c r="D18" s="529"/>
      <c r="E18" s="529"/>
      <c r="F18" s="529"/>
      <c r="G18" s="529"/>
      <c r="H18" s="529"/>
      <c r="I18" s="529"/>
      <c r="J18" s="529"/>
      <c r="K18" s="529"/>
      <c r="L18" s="529"/>
      <c r="M18" s="529" t="s">
        <v>123</v>
      </c>
      <c r="N18" s="529"/>
      <c r="O18" s="529"/>
      <c r="P18" s="529"/>
      <c r="Q18" s="529"/>
      <c r="R18" s="529"/>
      <c r="S18" s="529"/>
      <c r="T18" s="529"/>
      <c r="U18" s="529"/>
      <c r="V18" s="529"/>
      <c r="W18" s="529"/>
      <c r="X18" s="6"/>
      <c r="Y18" s="6"/>
    </row>
    <row r="19" spans="2:25" ht="15" customHeight="1" x14ac:dyDescent="0.3">
      <c r="B19" s="526" t="s">
        <v>1086</v>
      </c>
      <c r="C19" s="526"/>
      <c r="D19" s="526"/>
      <c r="E19" s="526"/>
      <c r="F19" s="526"/>
      <c r="G19" s="526"/>
      <c r="H19" s="526"/>
      <c r="I19" s="526"/>
      <c r="J19" s="526"/>
      <c r="K19" s="526"/>
      <c r="L19" s="526"/>
      <c r="M19" s="526" t="s">
        <v>850</v>
      </c>
      <c r="N19" s="526"/>
      <c r="O19" s="526"/>
      <c r="P19" s="526"/>
      <c r="Q19" s="526"/>
      <c r="R19" s="526"/>
      <c r="S19" s="526"/>
      <c r="T19" s="526"/>
      <c r="U19" s="526"/>
      <c r="V19" s="526"/>
      <c r="W19" s="526"/>
      <c r="X19" s="6"/>
      <c r="Y19" s="6"/>
    </row>
    <row r="20" spans="2:25" ht="15" customHeight="1" x14ac:dyDescent="0.3">
      <c r="B20" s="529" t="s">
        <v>8</v>
      </c>
      <c r="C20" s="529"/>
      <c r="D20" s="529"/>
      <c r="E20" s="529"/>
      <c r="F20" s="529"/>
      <c r="G20" s="529"/>
      <c r="H20" s="529"/>
      <c r="I20" s="529"/>
      <c r="J20" s="529"/>
      <c r="K20" s="529"/>
      <c r="L20" s="529"/>
      <c r="M20" s="529"/>
      <c r="N20" s="529"/>
      <c r="O20" s="529"/>
      <c r="P20" s="529"/>
      <c r="Q20" s="529"/>
      <c r="R20" s="529"/>
      <c r="S20" s="529"/>
      <c r="T20" s="529"/>
      <c r="U20" s="529"/>
      <c r="V20" s="529"/>
      <c r="W20" s="529"/>
      <c r="X20" s="6"/>
      <c r="Y20" s="6"/>
    </row>
    <row r="21" spans="2:25" ht="20.25" customHeight="1" x14ac:dyDescent="0.3">
      <c r="B21" s="529" t="s">
        <v>122</v>
      </c>
      <c r="C21" s="529"/>
      <c r="D21" s="529"/>
      <c r="E21" s="529"/>
      <c r="F21" s="529"/>
      <c r="G21" s="529"/>
      <c r="H21" s="529"/>
      <c r="I21" s="529"/>
      <c r="J21" s="529"/>
      <c r="K21" s="529"/>
      <c r="L21" s="529"/>
      <c r="M21" s="529" t="s">
        <v>123</v>
      </c>
      <c r="N21" s="529"/>
      <c r="O21" s="529"/>
      <c r="P21" s="529"/>
      <c r="Q21" s="529"/>
      <c r="R21" s="529"/>
      <c r="S21" s="529"/>
      <c r="T21" s="529"/>
      <c r="U21" s="529"/>
      <c r="V21" s="529"/>
      <c r="W21" s="529"/>
      <c r="X21" s="36"/>
      <c r="Y21" s="36"/>
    </row>
    <row r="22" spans="2:25" ht="57" customHeight="1" x14ac:dyDescent="0.3">
      <c r="B22" s="530" t="s">
        <v>1087</v>
      </c>
      <c r="C22" s="530"/>
      <c r="D22" s="530"/>
      <c r="E22" s="530"/>
      <c r="F22" s="530"/>
      <c r="G22" s="530"/>
      <c r="H22" s="530"/>
      <c r="I22" s="530"/>
      <c r="J22" s="530"/>
      <c r="K22" s="530"/>
      <c r="L22" s="530"/>
      <c r="M22" s="528" t="s">
        <v>1088</v>
      </c>
      <c r="N22" s="528"/>
      <c r="O22" s="528"/>
      <c r="P22" s="528"/>
      <c r="Q22" s="528"/>
      <c r="R22" s="528"/>
      <c r="S22" s="528"/>
      <c r="T22" s="528"/>
      <c r="U22" s="528"/>
      <c r="V22" s="528"/>
      <c r="W22" s="528"/>
      <c r="X22" s="36"/>
      <c r="Y22" s="36"/>
    </row>
    <row r="23" spans="2:25" ht="15" customHeight="1" x14ac:dyDescent="0.3">
      <c r="B23" s="523" t="s">
        <v>9</v>
      </c>
      <c r="C23" s="523"/>
      <c r="D23" s="523"/>
      <c r="E23" s="523"/>
      <c r="F23" s="523"/>
      <c r="G23" s="523"/>
      <c r="H23" s="523"/>
      <c r="I23" s="523"/>
      <c r="J23" s="523"/>
      <c r="K23" s="523"/>
      <c r="L23" s="523"/>
      <c r="M23" s="523"/>
      <c r="N23" s="529" t="s">
        <v>434</v>
      </c>
      <c r="O23" s="529"/>
      <c r="P23" s="529" t="s">
        <v>999</v>
      </c>
      <c r="Q23" s="529"/>
      <c r="R23" s="529" t="s">
        <v>1000</v>
      </c>
      <c r="S23" s="529"/>
      <c r="T23" s="529" t="s">
        <v>131</v>
      </c>
      <c r="U23" s="529"/>
      <c r="V23" s="529"/>
      <c r="W23" s="529"/>
      <c r="X23" s="6"/>
      <c r="Y23" s="6"/>
    </row>
    <row r="24" spans="2:25" ht="33" customHeight="1" x14ac:dyDescent="0.3">
      <c r="B24" s="524" t="s">
        <v>126</v>
      </c>
      <c r="C24" s="524"/>
      <c r="D24" s="524"/>
      <c r="E24" s="524"/>
      <c r="F24" s="524"/>
      <c r="G24" s="524"/>
      <c r="H24" s="524"/>
      <c r="I24" s="524"/>
      <c r="J24" s="529" t="s">
        <v>433</v>
      </c>
      <c r="K24" s="529"/>
      <c r="L24" s="529"/>
      <c r="M24" s="529"/>
      <c r="N24" s="526" t="s">
        <v>263</v>
      </c>
      <c r="O24" s="526"/>
      <c r="P24" s="531">
        <v>104252.93</v>
      </c>
      <c r="Q24" s="531"/>
      <c r="R24" s="531">
        <v>190252.93</v>
      </c>
      <c r="S24" s="531"/>
      <c r="T24" s="526" t="s">
        <v>458</v>
      </c>
      <c r="U24" s="526"/>
      <c r="V24" s="526"/>
      <c r="W24" s="526"/>
      <c r="X24" s="6"/>
      <c r="Y24" s="6"/>
    </row>
    <row r="25" spans="2:25" ht="45.75" customHeight="1" x14ac:dyDescent="0.3">
      <c r="B25" s="526" t="s">
        <v>1089</v>
      </c>
      <c r="C25" s="526"/>
      <c r="D25" s="526"/>
      <c r="E25" s="526"/>
      <c r="F25" s="526"/>
      <c r="G25" s="526"/>
      <c r="H25" s="526"/>
      <c r="I25" s="526"/>
      <c r="J25" s="532">
        <v>7862</v>
      </c>
      <c r="K25" s="526"/>
      <c r="L25" s="526"/>
      <c r="M25" s="526"/>
      <c r="N25" s="526"/>
      <c r="O25" s="526"/>
      <c r="P25" s="531"/>
      <c r="Q25" s="531"/>
      <c r="R25" s="531"/>
      <c r="S25" s="531"/>
      <c r="T25" s="526"/>
      <c r="U25" s="526"/>
      <c r="V25" s="526"/>
      <c r="W25" s="526"/>
      <c r="X25" s="6"/>
      <c r="Y25" s="6"/>
    </row>
    <row r="26" spans="2:25" ht="15" customHeight="1" x14ac:dyDescent="0.3">
      <c r="B26" s="527" t="s">
        <v>428</v>
      </c>
      <c r="C26" s="527"/>
      <c r="D26" s="527"/>
      <c r="E26" s="527"/>
      <c r="F26" s="527"/>
      <c r="G26" s="527"/>
      <c r="H26" s="527"/>
      <c r="I26" s="527"/>
      <c r="J26" s="527"/>
      <c r="K26" s="527"/>
      <c r="L26" s="527"/>
      <c r="M26" s="527"/>
      <c r="N26" s="527"/>
      <c r="O26" s="527"/>
      <c r="P26" s="527"/>
      <c r="Q26" s="527"/>
      <c r="R26" s="527"/>
      <c r="S26" s="527"/>
      <c r="T26" s="527"/>
      <c r="U26" s="527"/>
      <c r="V26" s="527"/>
      <c r="W26" s="527"/>
      <c r="X26" s="6"/>
      <c r="Y26" s="6"/>
    </row>
    <row r="27" spans="2:25" ht="30" customHeight="1" x14ac:dyDescent="0.3">
      <c r="B27" s="527" t="s">
        <v>49</v>
      </c>
      <c r="C27" s="527"/>
      <c r="D27" s="527"/>
      <c r="E27" s="527" t="s">
        <v>48</v>
      </c>
      <c r="F27" s="527"/>
      <c r="G27" s="527"/>
      <c r="H27" s="527"/>
      <c r="I27" s="527" t="s">
        <v>26</v>
      </c>
      <c r="J27" s="527"/>
      <c r="K27" s="527"/>
      <c r="L27" s="527"/>
      <c r="M27" s="527" t="s">
        <v>27</v>
      </c>
      <c r="N27" s="527"/>
      <c r="O27" s="527"/>
      <c r="P27" s="527"/>
      <c r="Q27" s="527" t="s">
        <v>30</v>
      </c>
      <c r="R27" s="527"/>
      <c r="S27" s="527" t="s">
        <v>31</v>
      </c>
      <c r="T27" s="527"/>
      <c r="U27" s="527" t="s">
        <v>32</v>
      </c>
      <c r="V27" s="527"/>
      <c r="W27" s="527"/>
      <c r="X27" s="6"/>
      <c r="Y27" s="6"/>
    </row>
    <row r="28" spans="2:25" ht="113.25" customHeight="1" x14ac:dyDescent="0.3">
      <c r="B28" s="534" t="s">
        <v>28</v>
      </c>
      <c r="C28" s="534"/>
      <c r="D28" s="534"/>
      <c r="E28" s="538" t="s">
        <v>909</v>
      </c>
      <c r="F28" s="538"/>
      <c r="G28" s="538"/>
      <c r="H28" s="538"/>
      <c r="I28" s="538" t="s">
        <v>911</v>
      </c>
      <c r="J28" s="538"/>
      <c r="K28" s="538"/>
      <c r="L28" s="538"/>
      <c r="M28" s="538" t="s">
        <v>1090</v>
      </c>
      <c r="N28" s="538"/>
      <c r="O28" s="538"/>
      <c r="P28" s="538"/>
      <c r="Q28" s="533" t="s">
        <v>1091</v>
      </c>
      <c r="R28" s="533"/>
      <c r="S28" s="533" t="s">
        <v>1092</v>
      </c>
      <c r="T28" s="533"/>
      <c r="U28" s="533" t="s">
        <v>1093</v>
      </c>
      <c r="V28" s="533"/>
      <c r="W28" s="533"/>
      <c r="X28" s="120"/>
      <c r="Y28" s="6"/>
    </row>
    <row r="29" spans="2:25" ht="157.5" customHeight="1" x14ac:dyDescent="0.3">
      <c r="B29" s="534" t="s">
        <v>33</v>
      </c>
      <c r="C29" s="534"/>
      <c r="D29" s="534"/>
      <c r="E29" s="535" t="s">
        <v>1094</v>
      </c>
      <c r="F29" s="535"/>
      <c r="G29" s="535"/>
      <c r="H29" s="535"/>
      <c r="I29" s="536" t="s">
        <v>1095</v>
      </c>
      <c r="J29" s="536"/>
      <c r="K29" s="536"/>
      <c r="L29" s="536"/>
      <c r="M29" s="536" t="s">
        <v>1096</v>
      </c>
      <c r="N29" s="536"/>
      <c r="O29" s="536"/>
      <c r="P29" s="536"/>
      <c r="Q29" s="533" t="s">
        <v>1091</v>
      </c>
      <c r="R29" s="533"/>
      <c r="S29" s="537" t="s">
        <v>1092</v>
      </c>
      <c r="T29" s="537"/>
      <c r="U29" s="537" t="s">
        <v>1093</v>
      </c>
      <c r="V29" s="537"/>
      <c r="W29" s="537"/>
      <c r="X29" s="120"/>
      <c r="Y29" s="6"/>
    </row>
    <row r="30" spans="2:25" ht="79.5" customHeight="1" x14ac:dyDescent="0.3">
      <c r="B30" s="534" t="s">
        <v>29</v>
      </c>
      <c r="C30" s="534"/>
      <c r="D30" s="534"/>
      <c r="E30" s="536" t="s">
        <v>1097</v>
      </c>
      <c r="F30" s="536"/>
      <c r="G30" s="536"/>
      <c r="H30" s="536"/>
      <c r="I30" s="536" t="s">
        <v>910</v>
      </c>
      <c r="J30" s="536"/>
      <c r="K30" s="536"/>
      <c r="L30" s="536"/>
      <c r="M30" s="536" t="s">
        <v>912</v>
      </c>
      <c r="N30" s="536"/>
      <c r="O30" s="536"/>
      <c r="P30" s="536"/>
      <c r="Q30" s="537" t="s">
        <v>1098</v>
      </c>
      <c r="R30" s="537"/>
      <c r="S30" s="537" t="s">
        <v>1092</v>
      </c>
      <c r="T30" s="537"/>
      <c r="U30" s="537" t="s">
        <v>1093</v>
      </c>
      <c r="V30" s="537"/>
      <c r="W30" s="537"/>
      <c r="X30" s="121"/>
      <c r="Y30" s="6"/>
    </row>
    <row r="31" spans="2:25" ht="79.5" customHeight="1" x14ac:dyDescent="0.3">
      <c r="B31" s="534" t="s">
        <v>1099</v>
      </c>
      <c r="C31" s="534"/>
      <c r="D31" s="534"/>
      <c r="E31" s="539" t="s">
        <v>1100</v>
      </c>
      <c r="F31" s="539"/>
      <c r="G31" s="539"/>
      <c r="H31" s="539"/>
      <c r="I31" s="539" t="s">
        <v>1101</v>
      </c>
      <c r="J31" s="539"/>
      <c r="K31" s="539"/>
      <c r="L31" s="539"/>
      <c r="M31" s="539" t="s">
        <v>1102</v>
      </c>
      <c r="N31" s="539"/>
      <c r="O31" s="539"/>
      <c r="P31" s="539"/>
      <c r="Q31" s="533" t="s">
        <v>1103</v>
      </c>
      <c r="R31" s="533"/>
      <c r="S31" s="533" t="s">
        <v>1092</v>
      </c>
      <c r="T31" s="533"/>
      <c r="U31" s="533" t="s">
        <v>1104</v>
      </c>
      <c r="V31" s="533"/>
      <c r="W31" s="533"/>
      <c r="X31" s="121"/>
      <c r="Y31" s="6"/>
    </row>
    <row r="32" spans="2:25" ht="79.5" customHeight="1" x14ac:dyDescent="0.3">
      <c r="B32" s="534" t="s">
        <v>1105</v>
      </c>
      <c r="C32" s="534"/>
      <c r="D32" s="534"/>
      <c r="E32" s="539" t="s">
        <v>1106</v>
      </c>
      <c r="F32" s="539"/>
      <c r="G32" s="539"/>
      <c r="H32" s="539"/>
      <c r="I32" s="539" t="s">
        <v>1107</v>
      </c>
      <c r="J32" s="539"/>
      <c r="K32" s="539"/>
      <c r="L32" s="539"/>
      <c r="M32" s="539" t="s">
        <v>1108</v>
      </c>
      <c r="N32" s="539"/>
      <c r="O32" s="539"/>
      <c r="P32" s="539"/>
      <c r="Q32" s="533" t="s">
        <v>1103</v>
      </c>
      <c r="R32" s="533"/>
      <c r="S32" s="533" t="s">
        <v>1092</v>
      </c>
      <c r="T32" s="533"/>
      <c r="U32" s="533" t="s">
        <v>1104</v>
      </c>
      <c r="V32" s="533"/>
      <c r="W32" s="533"/>
      <c r="X32" s="121"/>
      <c r="Y32" s="6"/>
    </row>
    <row r="33" spans="2:25" ht="79.5" customHeight="1" x14ac:dyDescent="0.3">
      <c r="B33" s="534" t="s">
        <v>1109</v>
      </c>
      <c r="C33" s="534"/>
      <c r="D33" s="534"/>
      <c r="E33" s="540" t="s">
        <v>1110</v>
      </c>
      <c r="F33" s="540"/>
      <c r="G33" s="540"/>
      <c r="H33" s="540"/>
      <c r="I33" s="540" t="s">
        <v>1111</v>
      </c>
      <c r="J33" s="540"/>
      <c r="K33" s="540"/>
      <c r="L33" s="540"/>
      <c r="M33" s="539" t="s">
        <v>1112</v>
      </c>
      <c r="N33" s="539"/>
      <c r="O33" s="539"/>
      <c r="P33" s="539"/>
      <c r="Q33" s="533" t="s">
        <v>1103</v>
      </c>
      <c r="R33" s="533"/>
      <c r="S33" s="533" t="s">
        <v>1092</v>
      </c>
      <c r="T33" s="533"/>
      <c r="U33" s="533" t="s">
        <v>1104</v>
      </c>
      <c r="V33" s="533"/>
      <c r="W33" s="533"/>
      <c r="X33" s="121"/>
      <c r="Y33" s="6"/>
    </row>
    <row r="34" spans="2:25" ht="105.75" customHeight="1" x14ac:dyDescent="0.3">
      <c r="B34" s="534" t="s">
        <v>1113</v>
      </c>
      <c r="C34" s="534"/>
      <c r="D34" s="534"/>
      <c r="E34" s="538" t="s">
        <v>1114</v>
      </c>
      <c r="F34" s="538"/>
      <c r="G34" s="538"/>
      <c r="H34" s="538"/>
      <c r="I34" s="538" t="s">
        <v>1115</v>
      </c>
      <c r="J34" s="538"/>
      <c r="K34" s="538"/>
      <c r="L34" s="538"/>
      <c r="M34" s="538" t="s">
        <v>1116</v>
      </c>
      <c r="N34" s="538"/>
      <c r="O34" s="538"/>
      <c r="P34" s="538"/>
      <c r="Q34" s="533" t="s">
        <v>1103</v>
      </c>
      <c r="R34" s="533"/>
      <c r="S34" s="533" t="s">
        <v>1092</v>
      </c>
      <c r="T34" s="533"/>
      <c r="U34" s="533" t="s">
        <v>1104</v>
      </c>
      <c r="V34" s="533"/>
      <c r="W34" s="533"/>
      <c r="X34" s="121"/>
      <c r="Y34" s="6"/>
    </row>
    <row r="35" spans="2:25" ht="95.25" customHeight="1" x14ac:dyDescent="0.3">
      <c r="B35" s="534" t="s">
        <v>1117</v>
      </c>
      <c r="C35" s="534"/>
      <c r="D35" s="534"/>
      <c r="E35" s="538" t="s">
        <v>1118</v>
      </c>
      <c r="F35" s="538"/>
      <c r="G35" s="538"/>
      <c r="H35" s="538"/>
      <c r="I35" s="538" t="s">
        <v>1119</v>
      </c>
      <c r="J35" s="538"/>
      <c r="K35" s="538"/>
      <c r="L35" s="538"/>
      <c r="M35" s="538" t="s">
        <v>1120</v>
      </c>
      <c r="N35" s="538"/>
      <c r="O35" s="538"/>
      <c r="P35" s="538"/>
      <c r="Q35" s="533" t="s">
        <v>1103</v>
      </c>
      <c r="R35" s="533"/>
      <c r="S35" s="533" t="s">
        <v>1092</v>
      </c>
      <c r="T35" s="533"/>
      <c r="U35" s="533" t="s">
        <v>1104</v>
      </c>
      <c r="V35" s="533"/>
      <c r="W35" s="533"/>
      <c r="X35" s="121"/>
      <c r="Y35" s="6"/>
    </row>
    <row r="36" spans="2:25" ht="10.5" customHeight="1" x14ac:dyDescent="0.3">
      <c r="B36" s="534"/>
      <c r="C36" s="534"/>
      <c r="D36" s="534"/>
      <c r="E36" s="534"/>
      <c r="F36" s="534"/>
      <c r="G36" s="534"/>
      <c r="H36" s="534"/>
      <c r="I36" s="534"/>
      <c r="J36" s="534"/>
      <c r="K36" s="534"/>
      <c r="L36" s="534"/>
      <c r="M36" s="534"/>
      <c r="N36" s="534"/>
      <c r="O36" s="534"/>
      <c r="P36" s="534"/>
      <c r="Q36" s="534"/>
      <c r="R36" s="534"/>
      <c r="S36" s="534"/>
      <c r="T36" s="534"/>
      <c r="U36" s="534"/>
      <c r="V36" s="534"/>
      <c r="W36" s="534"/>
      <c r="X36" s="121"/>
      <c r="Y36" s="6"/>
    </row>
    <row r="37" spans="2:25" ht="15" x14ac:dyDescent="0.3">
      <c r="B37" s="523" t="s">
        <v>140</v>
      </c>
      <c r="C37" s="523"/>
      <c r="D37" s="523"/>
      <c r="E37" s="523"/>
      <c r="F37" s="523"/>
      <c r="G37" s="523"/>
      <c r="H37" s="523"/>
      <c r="I37" s="523"/>
      <c r="J37" s="523"/>
      <c r="K37" s="523"/>
      <c r="L37" s="523"/>
      <c r="M37" s="523"/>
      <c r="N37" s="523"/>
      <c r="O37" s="523"/>
      <c r="P37" s="523"/>
      <c r="Q37" s="523"/>
      <c r="R37" s="523"/>
      <c r="S37" s="523"/>
      <c r="T37" s="523"/>
      <c r="U37" s="523"/>
      <c r="V37" s="523"/>
      <c r="W37" s="523"/>
      <c r="X37" s="6"/>
      <c r="Y37" s="6"/>
    </row>
    <row r="38" spans="2:25" ht="15" x14ac:dyDescent="0.3">
      <c r="B38" s="523" t="s">
        <v>429</v>
      </c>
      <c r="C38" s="523"/>
      <c r="D38" s="523"/>
      <c r="E38" s="523"/>
      <c r="F38" s="523"/>
      <c r="G38" s="523"/>
      <c r="H38" s="523"/>
      <c r="I38" s="523"/>
      <c r="J38" s="523"/>
      <c r="K38" s="523"/>
      <c r="L38" s="523"/>
      <c r="M38" s="523"/>
      <c r="N38" s="523"/>
      <c r="O38" s="523"/>
      <c r="P38" s="523"/>
      <c r="Q38" s="523"/>
      <c r="R38" s="523"/>
      <c r="S38" s="523"/>
      <c r="T38" s="523"/>
      <c r="U38" s="523"/>
      <c r="V38" s="523"/>
      <c r="W38" s="523"/>
      <c r="X38" s="6"/>
      <c r="Y38" s="6"/>
    </row>
    <row r="39" spans="2:25" ht="36" x14ac:dyDescent="0.3">
      <c r="B39" s="548" t="s">
        <v>133</v>
      </c>
      <c r="C39" s="549" t="s">
        <v>141</v>
      </c>
      <c r="D39" s="549"/>
      <c r="E39" s="549"/>
      <c r="F39" s="549"/>
      <c r="G39" s="122" t="s">
        <v>399</v>
      </c>
      <c r="H39" s="122" t="s">
        <v>12</v>
      </c>
      <c r="I39" s="122" t="s">
        <v>13</v>
      </c>
      <c r="J39" s="123" t="s">
        <v>14</v>
      </c>
      <c r="K39" s="123" t="s">
        <v>15</v>
      </c>
      <c r="L39" s="123" t="s">
        <v>16</v>
      </c>
      <c r="M39" s="123" t="s">
        <v>17</v>
      </c>
      <c r="N39" s="123" t="s">
        <v>18</v>
      </c>
      <c r="O39" s="123" t="s">
        <v>19</v>
      </c>
      <c r="P39" s="123" t="s">
        <v>20</v>
      </c>
      <c r="Q39" s="123" t="s">
        <v>21</v>
      </c>
      <c r="R39" s="123" t="s">
        <v>22</v>
      </c>
      <c r="S39" s="123" t="s">
        <v>23</v>
      </c>
      <c r="T39" s="123" t="s">
        <v>24</v>
      </c>
      <c r="U39" s="123" t="s">
        <v>25</v>
      </c>
      <c r="V39" s="123" t="s">
        <v>11</v>
      </c>
      <c r="W39" s="122" t="s">
        <v>42</v>
      </c>
      <c r="X39" s="7"/>
      <c r="Y39" s="7"/>
    </row>
    <row r="40" spans="2:25" ht="41.25" customHeight="1" x14ac:dyDescent="0.3">
      <c r="B40" s="548"/>
      <c r="C40" s="530" t="s">
        <v>1100</v>
      </c>
      <c r="D40" s="530"/>
      <c r="E40" s="530"/>
      <c r="F40" s="530"/>
      <c r="G40" s="526">
        <v>360</v>
      </c>
      <c r="H40" s="541" t="s">
        <v>1121</v>
      </c>
      <c r="I40" s="542">
        <v>4122</v>
      </c>
      <c r="J40" s="124">
        <v>1</v>
      </c>
      <c r="K40" s="124">
        <v>1</v>
      </c>
      <c r="L40" s="124">
        <v>1</v>
      </c>
      <c r="M40" s="124">
        <v>1</v>
      </c>
      <c r="N40" s="124">
        <v>1</v>
      </c>
      <c r="O40" s="124">
        <v>1</v>
      </c>
      <c r="P40" s="124">
        <v>1</v>
      </c>
      <c r="Q40" s="124">
        <v>1</v>
      </c>
      <c r="R40" s="124">
        <v>1</v>
      </c>
      <c r="S40" s="124">
        <v>1</v>
      </c>
      <c r="T40" s="124">
        <v>1</v>
      </c>
      <c r="U40" s="125">
        <v>1</v>
      </c>
      <c r="V40" s="126">
        <f>SUM(J40:U40)</f>
        <v>12</v>
      </c>
      <c r="W40" s="526" t="s">
        <v>996</v>
      </c>
      <c r="X40" s="6"/>
      <c r="Y40" s="6"/>
    </row>
    <row r="41" spans="2:25" ht="35.25" customHeight="1" x14ac:dyDescent="0.3">
      <c r="B41" s="548"/>
      <c r="C41" s="530"/>
      <c r="D41" s="530"/>
      <c r="E41" s="530"/>
      <c r="F41" s="530"/>
      <c r="G41" s="526"/>
      <c r="H41" s="541"/>
      <c r="I41" s="525"/>
      <c r="J41" s="127">
        <v>1737.54</v>
      </c>
      <c r="K41" s="127">
        <v>1737.54</v>
      </c>
      <c r="L41" s="127">
        <v>1737.54</v>
      </c>
      <c r="M41" s="127">
        <v>1737.54</v>
      </c>
      <c r="N41" s="127">
        <v>1737.54</v>
      </c>
      <c r="O41" s="127">
        <v>1737.54</v>
      </c>
      <c r="P41" s="127">
        <v>1737.54</v>
      </c>
      <c r="Q41" s="127">
        <v>1737.54</v>
      </c>
      <c r="R41" s="127">
        <v>1737.54</v>
      </c>
      <c r="S41" s="127">
        <v>1737.54</v>
      </c>
      <c r="T41" s="127">
        <v>1737.54</v>
      </c>
      <c r="U41" s="127">
        <v>1737.54</v>
      </c>
      <c r="V41" s="126">
        <f t="shared" ref="V41:V49" si="0">SUM(J41:U41)</f>
        <v>20850.480000000007</v>
      </c>
      <c r="W41" s="526"/>
      <c r="X41" s="6"/>
      <c r="Y41" s="33"/>
    </row>
    <row r="42" spans="2:25" ht="27.75" customHeight="1" x14ac:dyDescent="0.3">
      <c r="B42" s="548"/>
      <c r="C42" s="530" t="s">
        <v>1106</v>
      </c>
      <c r="D42" s="530"/>
      <c r="E42" s="530"/>
      <c r="F42" s="530"/>
      <c r="G42" s="526">
        <v>360</v>
      </c>
      <c r="H42" s="541" t="s">
        <v>1122</v>
      </c>
      <c r="I42" s="542">
        <v>4122</v>
      </c>
      <c r="J42" s="124">
        <v>1</v>
      </c>
      <c r="K42" s="124">
        <v>1</v>
      </c>
      <c r="L42" s="124">
        <v>1</v>
      </c>
      <c r="M42" s="124">
        <v>1</v>
      </c>
      <c r="N42" s="124">
        <v>1</v>
      </c>
      <c r="O42" s="124">
        <v>1</v>
      </c>
      <c r="P42" s="124">
        <v>1</v>
      </c>
      <c r="Q42" s="124">
        <v>1</v>
      </c>
      <c r="R42" s="124">
        <v>1</v>
      </c>
      <c r="S42" s="124">
        <v>1</v>
      </c>
      <c r="T42" s="124">
        <v>1</v>
      </c>
      <c r="U42" s="125">
        <v>1</v>
      </c>
      <c r="V42" s="126">
        <f t="shared" si="0"/>
        <v>12</v>
      </c>
      <c r="W42" s="526"/>
      <c r="X42" s="6"/>
      <c r="Y42" s="33"/>
    </row>
    <row r="43" spans="2:25" ht="30.75" customHeight="1" x14ac:dyDescent="0.3">
      <c r="B43" s="548"/>
      <c r="C43" s="530"/>
      <c r="D43" s="530"/>
      <c r="E43" s="530"/>
      <c r="F43" s="530"/>
      <c r="G43" s="526"/>
      <c r="H43" s="541"/>
      <c r="I43" s="525"/>
      <c r="J43" s="127">
        <v>1737.54</v>
      </c>
      <c r="K43" s="127">
        <v>1737.54</v>
      </c>
      <c r="L43" s="127">
        <v>1737.54</v>
      </c>
      <c r="M43" s="127">
        <v>1737.54</v>
      </c>
      <c r="N43" s="127">
        <v>1737.54</v>
      </c>
      <c r="O43" s="127">
        <v>1737.54</v>
      </c>
      <c r="P43" s="127">
        <v>1737.54</v>
      </c>
      <c r="Q43" s="127">
        <v>1737.54</v>
      </c>
      <c r="R43" s="127">
        <v>1737.54</v>
      </c>
      <c r="S43" s="127">
        <v>1737.54</v>
      </c>
      <c r="T43" s="127">
        <v>1737.54</v>
      </c>
      <c r="U43" s="127">
        <v>1737.54</v>
      </c>
      <c r="V43" s="126">
        <f t="shared" si="0"/>
        <v>20850.480000000007</v>
      </c>
      <c r="W43" s="526"/>
      <c r="X43" s="6"/>
      <c r="Y43" s="33"/>
    </row>
    <row r="44" spans="2:25" ht="27.75" customHeight="1" x14ac:dyDescent="0.3">
      <c r="B44" s="548"/>
      <c r="C44" s="530" t="s">
        <v>1110</v>
      </c>
      <c r="D44" s="530"/>
      <c r="E44" s="530"/>
      <c r="F44" s="530"/>
      <c r="G44" s="526">
        <v>360</v>
      </c>
      <c r="H44" s="541" t="s">
        <v>1123</v>
      </c>
      <c r="I44" s="542">
        <v>4122</v>
      </c>
      <c r="J44" s="124">
        <v>1</v>
      </c>
      <c r="K44" s="124">
        <v>1</v>
      </c>
      <c r="L44" s="124">
        <v>1</v>
      </c>
      <c r="M44" s="124">
        <v>1</v>
      </c>
      <c r="N44" s="124">
        <v>1</v>
      </c>
      <c r="O44" s="124">
        <v>1</v>
      </c>
      <c r="P44" s="124">
        <v>1</v>
      </c>
      <c r="Q44" s="124">
        <v>1</v>
      </c>
      <c r="R44" s="124">
        <v>1</v>
      </c>
      <c r="S44" s="124">
        <v>1</v>
      </c>
      <c r="T44" s="124">
        <v>1</v>
      </c>
      <c r="U44" s="125">
        <v>1</v>
      </c>
      <c r="V44" s="126">
        <f t="shared" si="0"/>
        <v>12</v>
      </c>
      <c r="W44" s="526"/>
      <c r="X44" s="6"/>
      <c r="Y44" s="33"/>
    </row>
    <row r="45" spans="2:25" ht="27.75" customHeight="1" x14ac:dyDescent="0.3">
      <c r="B45" s="548"/>
      <c r="C45" s="530"/>
      <c r="D45" s="530"/>
      <c r="E45" s="530"/>
      <c r="F45" s="530"/>
      <c r="G45" s="526"/>
      <c r="H45" s="541"/>
      <c r="I45" s="525"/>
      <c r="J45" s="127">
        <v>1737.54</v>
      </c>
      <c r="K45" s="127">
        <v>1737.54</v>
      </c>
      <c r="L45" s="127">
        <v>1737.54</v>
      </c>
      <c r="M45" s="127">
        <v>1737.54</v>
      </c>
      <c r="N45" s="127">
        <v>1737.54</v>
      </c>
      <c r="O45" s="127">
        <v>1737.54</v>
      </c>
      <c r="P45" s="127">
        <v>1737.54</v>
      </c>
      <c r="Q45" s="127">
        <v>1737.54</v>
      </c>
      <c r="R45" s="127">
        <v>1737.54</v>
      </c>
      <c r="S45" s="127">
        <v>1737.54</v>
      </c>
      <c r="T45" s="127">
        <v>1737.54</v>
      </c>
      <c r="U45" s="127">
        <v>1737.54</v>
      </c>
      <c r="V45" s="126">
        <f t="shared" si="0"/>
        <v>20850.480000000007</v>
      </c>
      <c r="W45" s="526"/>
      <c r="X45" s="6"/>
      <c r="Y45" s="33"/>
    </row>
    <row r="46" spans="2:25" ht="40.5" customHeight="1" x14ac:dyDescent="0.3">
      <c r="B46" s="548"/>
      <c r="C46" s="530" t="s">
        <v>1114</v>
      </c>
      <c r="D46" s="530"/>
      <c r="E46" s="530"/>
      <c r="F46" s="530"/>
      <c r="G46" s="526">
        <v>360</v>
      </c>
      <c r="H46" s="541" t="s">
        <v>1124</v>
      </c>
      <c r="I46" s="542">
        <v>4122</v>
      </c>
      <c r="J46" s="124">
        <v>1</v>
      </c>
      <c r="K46" s="124">
        <v>1</v>
      </c>
      <c r="L46" s="124">
        <v>1</v>
      </c>
      <c r="M46" s="124">
        <v>1</v>
      </c>
      <c r="N46" s="124">
        <v>1</v>
      </c>
      <c r="O46" s="124">
        <v>1</v>
      </c>
      <c r="P46" s="124">
        <v>1</v>
      </c>
      <c r="Q46" s="124">
        <v>1</v>
      </c>
      <c r="R46" s="124">
        <v>1</v>
      </c>
      <c r="S46" s="124">
        <v>1</v>
      </c>
      <c r="T46" s="124">
        <v>1</v>
      </c>
      <c r="U46" s="125">
        <v>1</v>
      </c>
      <c r="V46" s="126">
        <f t="shared" si="0"/>
        <v>12</v>
      </c>
      <c r="W46" s="526"/>
      <c r="X46" s="6"/>
      <c r="Y46" s="33"/>
    </row>
    <row r="47" spans="2:25" ht="45.75" customHeight="1" x14ac:dyDescent="0.3">
      <c r="B47" s="548"/>
      <c r="C47" s="530"/>
      <c r="D47" s="530"/>
      <c r="E47" s="530"/>
      <c r="F47" s="530"/>
      <c r="G47" s="526"/>
      <c r="H47" s="541"/>
      <c r="I47" s="525"/>
      <c r="J47" s="127">
        <v>1737.54</v>
      </c>
      <c r="K47" s="127">
        <v>1737.54</v>
      </c>
      <c r="L47" s="127">
        <v>1737.54</v>
      </c>
      <c r="M47" s="127">
        <v>1737.54</v>
      </c>
      <c r="N47" s="127">
        <v>1737.54</v>
      </c>
      <c r="O47" s="127">
        <v>1737.54</v>
      </c>
      <c r="P47" s="127">
        <v>1737.54</v>
      </c>
      <c r="Q47" s="127">
        <v>1737.54</v>
      </c>
      <c r="R47" s="127">
        <v>1737.54</v>
      </c>
      <c r="S47" s="127">
        <v>1737.54</v>
      </c>
      <c r="T47" s="127">
        <v>1737.54</v>
      </c>
      <c r="U47" s="127">
        <v>1737.54</v>
      </c>
      <c r="V47" s="126">
        <f t="shared" si="0"/>
        <v>20850.480000000007</v>
      </c>
      <c r="W47" s="526"/>
      <c r="X47" s="6"/>
      <c r="Y47" s="33"/>
    </row>
    <row r="48" spans="2:25" ht="50.25" customHeight="1" x14ac:dyDescent="0.3">
      <c r="B48" s="548"/>
      <c r="C48" s="530" t="s">
        <v>1118</v>
      </c>
      <c r="D48" s="530"/>
      <c r="E48" s="530"/>
      <c r="F48" s="530"/>
      <c r="G48" s="526">
        <v>360</v>
      </c>
      <c r="H48" s="541" t="s">
        <v>1125</v>
      </c>
      <c r="I48" s="542">
        <v>150</v>
      </c>
      <c r="J48" s="124">
        <v>1</v>
      </c>
      <c r="K48" s="124">
        <v>1</v>
      </c>
      <c r="L48" s="124">
        <v>1</v>
      </c>
      <c r="M48" s="124">
        <v>1</v>
      </c>
      <c r="N48" s="124">
        <v>1</v>
      </c>
      <c r="O48" s="124">
        <v>1</v>
      </c>
      <c r="P48" s="124">
        <v>1</v>
      </c>
      <c r="Q48" s="124">
        <v>1</v>
      </c>
      <c r="R48" s="124">
        <v>1</v>
      </c>
      <c r="S48" s="124">
        <v>1</v>
      </c>
      <c r="T48" s="124">
        <v>1</v>
      </c>
      <c r="U48" s="125">
        <v>1</v>
      </c>
      <c r="V48" s="126">
        <f t="shared" si="0"/>
        <v>12</v>
      </c>
      <c r="W48" s="526"/>
      <c r="X48" s="6"/>
      <c r="Y48" s="33"/>
    </row>
    <row r="49" spans="2:25" ht="48" customHeight="1" x14ac:dyDescent="0.3">
      <c r="B49" s="548"/>
      <c r="C49" s="530"/>
      <c r="D49" s="530"/>
      <c r="E49" s="530"/>
      <c r="F49" s="530"/>
      <c r="G49" s="526"/>
      <c r="H49" s="541"/>
      <c r="I49" s="525"/>
      <c r="J49" s="127">
        <v>1737.54</v>
      </c>
      <c r="K49" s="127">
        <v>1737.54</v>
      </c>
      <c r="L49" s="127">
        <v>1737.54</v>
      </c>
      <c r="M49" s="127">
        <v>1737.54</v>
      </c>
      <c r="N49" s="127">
        <v>1737.54</v>
      </c>
      <c r="O49" s="127">
        <v>1737.54</v>
      </c>
      <c r="P49" s="127">
        <v>1737.54</v>
      </c>
      <c r="Q49" s="127">
        <v>1737.54</v>
      </c>
      <c r="R49" s="127">
        <v>1737.54</v>
      </c>
      <c r="S49" s="127">
        <v>1737.54</v>
      </c>
      <c r="T49" s="127">
        <v>1737.62</v>
      </c>
      <c r="U49" s="127">
        <v>1737.99</v>
      </c>
      <c r="V49" s="126">
        <f t="shared" si="0"/>
        <v>20851.010000000006</v>
      </c>
      <c r="W49" s="526"/>
      <c r="X49" s="6"/>
      <c r="Y49" s="33"/>
    </row>
    <row r="50" spans="2:25" ht="27.75" customHeight="1" x14ac:dyDescent="0.3">
      <c r="B50" s="128"/>
      <c r="C50" s="128"/>
      <c r="D50" s="128"/>
      <c r="E50" s="128"/>
      <c r="F50" s="128"/>
      <c r="G50" s="128"/>
      <c r="H50" s="128"/>
      <c r="I50" s="128"/>
      <c r="J50" s="128"/>
      <c r="K50" s="128"/>
      <c r="L50" s="128"/>
      <c r="M50" s="128"/>
      <c r="N50" s="128"/>
      <c r="O50" s="128"/>
      <c r="P50" s="128"/>
      <c r="Q50" s="128"/>
      <c r="R50" s="550"/>
      <c r="S50" s="550"/>
      <c r="T50" s="550" t="s">
        <v>11</v>
      </c>
      <c r="U50" s="550"/>
      <c r="V50" s="129">
        <f>SUM(V41,V43,V45,V47,V49)</f>
        <v>104252.93000000004</v>
      </c>
      <c r="W50" s="526"/>
      <c r="X50" s="6"/>
      <c r="Y50" s="6"/>
    </row>
    <row r="51" spans="2:25" ht="15" x14ac:dyDescent="0.3">
      <c r="B51" s="551"/>
      <c r="C51" s="551"/>
      <c r="D51" s="551"/>
      <c r="E51" s="551"/>
      <c r="F51" s="551"/>
      <c r="G51" s="551"/>
      <c r="H51" s="551"/>
      <c r="I51" s="551"/>
      <c r="J51" s="551"/>
      <c r="K51" s="551"/>
      <c r="L51" s="551"/>
      <c r="M51" s="551"/>
      <c r="N51" s="551"/>
      <c r="O51" s="551"/>
      <c r="P51" s="551"/>
      <c r="Q51" s="551"/>
      <c r="R51" s="551"/>
      <c r="S51" s="551"/>
      <c r="T51" s="551"/>
      <c r="U51" s="551"/>
      <c r="V51" s="551"/>
      <c r="W51" s="551"/>
      <c r="X51" s="6"/>
      <c r="Y51" s="6"/>
    </row>
    <row r="52" spans="2:25" ht="15" x14ac:dyDescent="0.3">
      <c r="B52" s="552" t="s">
        <v>140</v>
      </c>
      <c r="C52" s="552"/>
      <c r="D52" s="552"/>
      <c r="E52" s="552"/>
      <c r="F52" s="552"/>
      <c r="G52" s="552"/>
      <c r="H52" s="552"/>
      <c r="I52" s="552"/>
      <c r="J52" s="552"/>
      <c r="K52" s="552"/>
      <c r="L52" s="552"/>
      <c r="M52" s="552"/>
      <c r="N52" s="552"/>
      <c r="O52" s="552"/>
      <c r="P52" s="552"/>
      <c r="Q52" s="552"/>
      <c r="R52" s="552"/>
      <c r="S52" s="552"/>
      <c r="T52" s="552"/>
      <c r="U52" s="552"/>
      <c r="V52" s="552"/>
      <c r="W52" s="552"/>
      <c r="X52" s="6"/>
      <c r="Y52" s="6"/>
    </row>
    <row r="53" spans="2:25" ht="15" x14ac:dyDescent="0.3">
      <c r="B53" s="552" t="s">
        <v>998</v>
      </c>
      <c r="C53" s="552"/>
      <c r="D53" s="552"/>
      <c r="E53" s="552"/>
      <c r="F53" s="552"/>
      <c r="G53" s="552"/>
      <c r="H53" s="552"/>
      <c r="I53" s="552"/>
      <c r="J53" s="552"/>
      <c r="K53" s="552"/>
      <c r="L53" s="552"/>
      <c r="M53" s="552"/>
      <c r="N53" s="552"/>
      <c r="O53" s="552"/>
      <c r="P53" s="552"/>
      <c r="Q53" s="552"/>
      <c r="R53" s="552"/>
      <c r="S53" s="552"/>
      <c r="T53" s="552"/>
      <c r="U53" s="552"/>
      <c r="V53" s="552"/>
      <c r="W53" s="552"/>
      <c r="X53" s="6"/>
      <c r="Y53" s="6"/>
    </row>
    <row r="54" spans="2:25" ht="55.2" x14ac:dyDescent="0.3">
      <c r="B54" s="553" t="s">
        <v>133</v>
      </c>
      <c r="C54" s="554" t="s">
        <v>141</v>
      </c>
      <c r="D54" s="554"/>
      <c r="E54" s="554"/>
      <c r="F54" s="554"/>
      <c r="G54" s="130" t="s">
        <v>459</v>
      </c>
      <c r="H54" s="130" t="s">
        <v>12</v>
      </c>
      <c r="I54" s="130" t="s">
        <v>13</v>
      </c>
      <c r="J54" s="131" t="s">
        <v>14</v>
      </c>
      <c r="K54" s="131" t="s">
        <v>15</v>
      </c>
      <c r="L54" s="131" t="s">
        <v>16</v>
      </c>
      <c r="M54" s="131" t="s">
        <v>17</v>
      </c>
      <c r="N54" s="131" t="s">
        <v>18</v>
      </c>
      <c r="O54" s="131" t="s">
        <v>19</v>
      </c>
      <c r="P54" s="131" t="s">
        <v>20</v>
      </c>
      <c r="Q54" s="131" t="s">
        <v>21</v>
      </c>
      <c r="R54" s="131" t="s">
        <v>22</v>
      </c>
      <c r="S54" s="131" t="s">
        <v>23</v>
      </c>
      <c r="T54" s="131" t="s">
        <v>24</v>
      </c>
      <c r="U54" s="131" t="s">
        <v>25</v>
      </c>
      <c r="V54" s="131" t="s">
        <v>11</v>
      </c>
      <c r="W54" s="130" t="s">
        <v>42</v>
      </c>
      <c r="X54" s="7"/>
      <c r="Y54" s="7"/>
    </row>
    <row r="55" spans="2:25" ht="34.5" customHeight="1" x14ac:dyDescent="0.3">
      <c r="B55" s="553"/>
      <c r="C55" s="543" t="s">
        <v>1100</v>
      </c>
      <c r="D55" s="543"/>
      <c r="E55" s="543"/>
      <c r="F55" s="543"/>
      <c r="G55" s="544">
        <v>360</v>
      </c>
      <c r="H55" s="545" t="s">
        <v>1121</v>
      </c>
      <c r="I55" s="546">
        <v>7862</v>
      </c>
      <c r="J55" s="132">
        <v>1</v>
      </c>
      <c r="K55" s="132">
        <v>1</v>
      </c>
      <c r="L55" s="132">
        <v>1</v>
      </c>
      <c r="M55" s="132">
        <v>1</v>
      </c>
      <c r="N55" s="132">
        <v>1</v>
      </c>
      <c r="O55" s="132">
        <v>1</v>
      </c>
      <c r="P55" s="132">
        <v>1</v>
      </c>
      <c r="Q55" s="132">
        <v>1</v>
      </c>
      <c r="R55" s="132">
        <v>1</v>
      </c>
      <c r="S55" s="132">
        <v>1</v>
      </c>
      <c r="T55" s="132">
        <v>1</v>
      </c>
      <c r="U55" s="133">
        <v>1</v>
      </c>
      <c r="V55" s="134">
        <f>SUM(J55:U55)</f>
        <v>12</v>
      </c>
      <c r="W55" s="544" t="s">
        <v>996</v>
      </c>
      <c r="X55" s="6"/>
      <c r="Y55" s="6"/>
    </row>
    <row r="56" spans="2:25" ht="38.25" customHeight="1" x14ac:dyDescent="0.3">
      <c r="B56" s="553"/>
      <c r="C56" s="543"/>
      <c r="D56" s="543"/>
      <c r="E56" s="543"/>
      <c r="F56" s="543"/>
      <c r="G56" s="544"/>
      <c r="H56" s="545"/>
      <c r="I56" s="547"/>
      <c r="J56" s="135">
        <v>3170.88</v>
      </c>
      <c r="K56" s="135">
        <v>3170.88</v>
      </c>
      <c r="L56" s="135">
        <v>3170.88</v>
      </c>
      <c r="M56" s="135">
        <v>3170.88</v>
      </c>
      <c r="N56" s="135">
        <v>3170.88</v>
      </c>
      <c r="O56" s="135">
        <v>3170.88</v>
      </c>
      <c r="P56" s="135">
        <v>3170.88</v>
      </c>
      <c r="Q56" s="135">
        <v>3170.88</v>
      </c>
      <c r="R56" s="135">
        <v>3170.88</v>
      </c>
      <c r="S56" s="135">
        <v>3170.88</v>
      </c>
      <c r="T56" s="135">
        <v>3170.88</v>
      </c>
      <c r="U56" s="135">
        <v>3170.88</v>
      </c>
      <c r="V56" s="136">
        <f>SUM(J56:U56)</f>
        <v>38050.560000000005</v>
      </c>
      <c r="W56" s="544"/>
      <c r="X56" s="6"/>
      <c r="Y56" s="33"/>
    </row>
    <row r="57" spans="2:25" ht="16.5" customHeight="1" x14ac:dyDescent="0.3">
      <c r="B57" s="553"/>
      <c r="C57" s="543" t="s">
        <v>1106</v>
      </c>
      <c r="D57" s="543"/>
      <c r="E57" s="543"/>
      <c r="F57" s="543"/>
      <c r="G57" s="544">
        <v>360</v>
      </c>
      <c r="H57" s="545" t="s">
        <v>1122</v>
      </c>
      <c r="I57" s="546">
        <v>7862</v>
      </c>
      <c r="J57" s="132">
        <v>1</v>
      </c>
      <c r="K57" s="132">
        <v>1</v>
      </c>
      <c r="L57" s="132">
        <v>1</v>
      </c>
      <c r="M57" s="132">
        <v>1</v>
      </c>
      <c r="N57" s="132">
        <v>1</v>
      </c>
      <c r="O57" s="132">
        <v>1</v>
      </c>
      <c r="P57" s="132">
        <v>1</v>
      </c>
      <c r="Q57" s="132">
        <v>1</v>
      </c>
      <c r="R57" s="132">
        <v>1</v>
      </c>
      <c r="S57" s="132">
        <v>1</v>
      </c>
      <c r="T57" s="132">
        <v>1</v>
      </c>
      <c r="U57" s="133">
        <v>1</v>
      </c>
      <c r="V57" s="136">
        <f t="shared" ref="V57:V63" si="1">SUM(J57:U57)</f>
        <v>12</v>
      </c>
      <c r="W57" s="544"/>
      <c r="X57" s="6"/>
      <c r="Y57" s="33"/>
    </row>
    <row r="58" spans="2:25" ht="21" customHeight="1" x14ac:dyDescent="0.3">
      <c r="B58" s="553"/>
      <c r="C58" s="543"/>
      <c r="D58" s="543"/>
      <c r="E58" s="543"/>
      <c r="F58" s="543"/>
      <c r="G58" s="544"/>
      <c r="H58" s="545"/>
      <c r="I58" s="547"/>
      <c r="J58" s="135">
        <v>3170.88</v>
      </c>
      <c r="K58" s="135">
        <v>3170.88</v>
      </c>
      <c r="L58" s="135">
        <v>3170.88</v>
      </c>
      <c r="M58" s="135">
        <v>3170.88</v>
      </c>
      <c r="N58" s="135">
        <v>3170.88</v>
      </c>
      <c r="O58" s="135">
        <v>3170.88</v>
      </c>
      <c r="P58" s="135">
        <v>3170.88</v>
      </c>
      <c r="Q58" s="135">
        <v>3170.88</v>
      </c>
      <c r="R58" s="135">
        <v>3170.88</v>
      </c>
      <c r="S58" s="135">
        <v>3170.88</v>
      </c>
      <c r="T58" s="135">
        <v>3170.88</v>
      </c>
      <c r="U58" s="135">
        <v>3170.88</v>
      </c>
      <c r="V58" s="136">
        <f t="shared" si="1"/>
        <v>38050.560000000005</v>
      </c>
      <c r="W58" s="544"/>
      <c r="X58" s="6"/>
      <c r="Y58" s="33"/>
    </row>
    <row r="59" spans="2:25" ht="24" customHeight="1" x14ac:dyDescent="0.3">
      <c r="B59" s="553"/>
      <c r="C59" s="543" t="s">
        <v>1110</v>
      </c>
      <c r="D59" s="543"/>
      <c r="E59" s="543"/>
      <c r="F59" s="543"/>
      <c r="G59" s="544">
        <v>360</v>
      </c>
      <c r="H59" s="545" t="s">
        <v>1123</v>
      </c>
      <c r="I59" s="546">
        <v>7862</v>
      </c>
      <c r="J59" s="132">
        <v>1</v>
      </c>
      <c r="K59" s="132">
        <v>1</v>
      </c>
      <c r="L59" s="132">
        <v>1</v>
      </c>
      <c r="M59" s="132">
        <v>1</v>
      </c>
      <c r="N59" s="132">
        <v>1</v>
      </c>
      <c r="O59" s="132">
        <v>1</v>
      </c>
      <c r="P59" s="132">
        <v>1</v>
      </c>
      <c r="Q59" s="132">
        <v>1</v>
      </c>
      <c r="R59" s="132">
        <v>1</v>
      </c>
      <c r="S59" s="132">
        <v>1</v>
      </c>
      <c r="T59" s="132">
        <v>1</v>
      </c>
      <c r="U59" s="133">
        <v>1</v>
      </c>
      <c r="V59" s="136">
        <f t="shared" si="1"/>
        <v>12</v>
      </c>
      <c r="W59" s="544"/>
      <c r="X59" s="6"/>
      <c r="Y59" s="33"/>
    </row>
    <row r="60" spans="2:25" ht="24.75" customHeight="1" x14ac:dyDescent="0.3">
      <c r="B60" s="553"/>
      <c r="C60" s="543"/>
      <c r="D60" s="543"/>
      <c r="E60" s="543"/>
      <c r="F60" s="543"/>
      <c r="G60" s="544"/>
      <c r="H60" s="545"/>
      <c r="I60" s="547"/>
      <c r="J60" s="135">
        <v>3170.88</v>
      </c>
      <c r="K60" s="135">
        <v>3170.88</v>
      </c>
      <c r="L60" s="135">
        <v>3170.88</v>
      </c>
      <c r="M60" s="135">
        <v>3170.88</v>
      </c>
      <c r="N60" s="135">
        <v>3170.88</v>
      </c>
      <c r="O60" s="135">
        <v>3170.88</v>
      </c>
      <c r="P60" s="135">
        <v>3170.88</v>
      </c>
      <c r="Q60" s="135">
        <v>3170.88</v>
      </c>
      <c r="R60" s="135">
        <v>3170.88</v>
      </c>
      <c r="S60" s="135">
        <v>3170.88</v>
      </c>
      <c r="T60" s="135">
        <v>3170.88</v>
      </c>
      <c r="U60" s="135">
        <v>3170.88</v>
      </c>
      <c r="V60" s="136">
        <f t="shared" si="1"/>
        <v>38050.560000000005</v>
      </c>
      <c r="W60" s="544"/>
      <c r="X60" s="6"/>
      <c r="Y60" s="33"/>
    </row>
    <row r="61" spans="2:25" ht="41.25" customHeight="1" x14ac:dyDescent="0.3">
      <c r="B61" s="553"/>
      <c r="C61" s="543" t="s">
        <v>1126</v>
      </c>
      <c r="D61" s="543"/>
      <c r="E61" s="543"/>
      <c r="F61" s="543"/>
      <c r="G61" s="544">
        <v>360</v>
      </c>
      <c r="H61" s="545" t="s">
        <v>1124</v>
      </c>
      <c r="I61" s="546">
        <v>7862</v>
      </c>
      <c r="J61" s="132">
        <v>1</v>
      </c>
      <c r="K61" s="132">
        <v>1</v>
      </c>
      <c r="L61" s="132">
        <v>1</v>
      </c>
      <c r="M61" s="132">
        <v>1</v>
      </c>
      <c r="N61" s="132">
        <v>1</v>
      </c>
      <c r="O61" s="132">
        <v>1</v>
      </c>
      <c r="P61" s="132">
        <v>1</v>
      </c>
      <c r="Q61" s="132">
        <v>1</v>
      </c>
      <c r="R61" s="132">
        <v>1</v>
      </c>
      <c r="S61" s="132">
        <v>1</v>
      </c>
      <c r="T61" s="132">
        <v>1</v>
      </c>
      <c r="U61" s="133">
        <v>1</v>
      </c>
      <c r="V61" s="136">
        <f t="shared" si="1"/>
        <v>12</v>
      </c>
      <c r="W61" s="544"/>
      <c r="X61" s="6"/>
      <c r="Y61" s="33"/>
    </row>
    <row r="62" spans="2:25" ht="40.5" customHeight="1" x14ac:dyDescent="0.3">
      <c r="B62" s="553"/>
      <c r="C62" s="543"/>
      <c r="D62" s="543"/>
      <c r="E62" s="543"/>
      <c r="F62" s="543"/>
      <c r="G62" s="544"/>
      <c r="H62" s="545"/>
      <c r="I62" s="547"/>
      <c r="J62" s="135">
        <v>3170.88</v>
      </c>
      <c r="K62" s="135">
        <v>3170.88</v>
      </c>
      <c r="L62" s="135">
        <v>3170.88</v>
      </c>
      <c r="M62" s="135">
        <v>3170.88</v>
      </c>
      <c r="N62" s="135">
        <v>3170.88</v>
      </c>
      <c r="O62" s="135">
        <v>3170.88</v>
      </c>
      <c r="P62" s="135">
        <v>3170.88</v>
      </c>
      <c r="Q62" s="135">
        <v>3170.88</v>
      </c>
      <c r="R62" s="135">
        <v>3170.88</v>
      </c>
      <c r="S62" s="135">
        <v>3170.88</v>
      </c>
      <c r="T62" s="135">
        <v>3170.88</v>
      </c>
      <c r="U62" s="135">
        <v>3170.88</v>
      </c>
      <c r="V62" s="136">
        <f t="shared" si="1"/>
        <v>38050.560000000005</v>
      </c>
      <c r="W62" s="544"/>
      <c r="X62" s="6"/>
      <c r="Y62" s="33"/>
    </row>
    <row r="63" spans="2:25" ht="41.25" customHeight="1" x14ac:dyDescent="0.3">
      <c r="B63" s="553"/>
      <c r="C63" s="543" t="s">
        <v>1118</v>
      </c>
      <c r="D63" s="543"/>
      <c r="E63" s="543"/>
      <c r="F63" s="543"/>
      <c r="G63" s="544">
        <v>360</v>
      </c>
      <c r="H63" s="545" t="s">
        <v>1125</v>
      </c>
      <c r="I63" s="546">
        <v>7862</v>
      </c>
      <c r="J63" s="132">
        <v>1</v>
      </c>
      <c r="K63" s="132">
        <v>1</v>
      </c>
      <c r="L63" s="132">
        <v>1</v>
      </c>
      <c r="M63" s="132">
        <v>1</v>
      </c>
      <c r="N63" s="132">
        <v>1</v>
      </c>
      <c r="O63" s="132">
        <v>1</v>
      </c>
      <c r="P63" s="132">
        <v>1</v>
      </c>
      <c r="Q63" s="132">
        <v>1</v>
      </c>
      <c r="R63" s="132">
        <v>1</v>
      </c>
      <c r="S63" s="132">
        <v>1</v>
      </c>
      <c r="T63" s="132">
        <v>1</v>
      </c>
      <c r="U63" s="133">
        <v>1</v>
      </c>
      <c r="V63" s="136">
        <f t="shared" si="1"/>
        <v>12</v>
      </c>
      <c r="W63" s="544"/>
      <c r="X63" s="6"/>
      <c r="Y63" s="33"/>
    </row>
    <row r="64" spans="2:25" ht="48.75" customHeight="1" x14ac:dyDescent="0.3">
      <c r="B64" s="553"/>
      <c r="C64" s="543"/>
      <c r="D64" s="543"/>
      <c r="E64" s="543"/>
      <c r="F64" s="543"/>
      <c r="G64" s="544"/>
      <c r="H64" s="545"/>
      <c r="I64" s="547"/>
      <c r="J64" s="135">
        <v>3170.88</v>
      </c>
      <c r="K64" s="135">
        <v>3170.88</v>
      </c>
      <c r="L64" s="135">
        <v>3170.88</v>
      </c>
      <c r="M64" s="135">
        <v>3170.88</v>
      </c>
      <c r="N64" s="135">
        <v>3170.88</v>
      </c>
      <c r="O64" s="135">
        <v>3170.88</v>
      </c>
      <c r="P64" s="135">
        <v>3170.88</v>
      </c>
      <c r="Q64" s="135">
        <v>3170.88</v>
      </c>
      <c r="R64" s="135">
        <v>3170.88</v>
      </c>
      <c r="S64" s="135">
        <v>3170.88</v>
      </c>
      <c r="T64" s="135">
        <v>3170.9</v>
      </c>
      <c r="U64" s="135">
        <v>3170.99</v>
      </c>
      <c r="V64" s="136">
        <f>SUM(J64:U64)</f>
        <v>38050.69</v>
      </c>
      <c r="W64" s="544"/>
      <c r="X64" s="6"/>
      <c r="Y64" s="33"/>
    </row>
    <row r="65" spans="21:22" x14ac:dyDescent="0.3">
      <c r="U65" t="s">
        <v>1131</v>
      </c>
      <c r="V65" s="138">
        <f>SUM(V56,V58,V60,V62,V64)</f>
        <v>190252.93000000002</v>
      </c>
    </row>
  </sheetData>
  <mergeCells count="168">
    <mergeCell ref="H63:H64"/>
    <mergeCell ref="I63:I64"/>
    <mergeCell ref="I55:I56"/>
    <mergeCell ref="H44:H45"/>
    <mergeCell ref="I44:I45"/>
    <mergeCell ref="R50:S50"/>
    <mergeCell ref="T50:U50"/>
    <mergeCell ref="B51:W51"/>
    <mergeCell ref="B52:W52"/>
    <mergeCell ref="B53:W53"/>
    <mergeCell ref="B54:B64"/>
    <mergeCell ref="C54:F54"/>
    <mergeCell ref="C55:F56"/>
    <mergeCell ref="G55:G56"/>
    <mergeCell ref="H55:H56"/>
    <mergeCell ref="W55:W64"/>
    <mergeCell ref="C57:F58"/>
    <mergeCell ref="G57:G58"/>
    <mergeCell ref="H57:H58"/>
    <mergeCell ref="I57:I58"/>
    <mergeCell ref="C59:F60"/>
    <mergeCell ref="G59:G60"/>
    <mergeCell ref="H59:H60"/>
    <mergeCell ref="I59:I60"/>
    <mergeCell ref="C61:F62"/>
    <mergeCell ref="G61:G62"/>
    <mergeCell ref="H61:H62"/>
    <mergeCell ref="I61:I62"/>
    <mergeCell ref="C63:F64"/>
    <mergeCell ref="G63:G64"/>
    <mergeCell ref="B36:W36"/>
    <mergeCell ref="B37:W37"/>
    <mergeCell ref="B38:W38"/>
    <mergeCell ref="B39:B49"/>
    <mergeCell ref="C39:F39"/>
    <mergeCell ref="C40:F41"/>
    <mergeCell ref="G40:G41"/>
    <mergeCell ref="H40:H41"/>
    <mergeCell ref="I40:I41"/>
    <mergeCell ref="W40:W50"/>
    <mergeCell ref="C46:F47"/>
    <mergeCell ref="G46:G47"/>
    <mergeCell ref="H46:H47"/>
    <mergeCell ref="I46:I47"/>
    <mergeCell ref="C48:F49"/>
    <mergeCell ref="G48:G49"/>
    <mergeCell ref="H48:H49"/>
    <mergeCell ref="I48:I49"/>
    <mergeCell ref="C42:F43"/>
    <mergeCell ref="G42:G43"/>
    <mergeCell ref="H42:H43"/>
    <mergeCell ref="I42:I43"/>
    <mergeCell ref="C44:F45"/>
    <mergeCell ref="G44:G45"/>
    <mergeCell ref="U34:W34"/>
    <mergeCell ref="B35:D35"/>
    <mergeCell ref="E35:H35"/>
    <mergeCell ref="I35:L35"/>
    <mergeCell ref="M35:P35"/>
    <mergeCell ref="Q35:R35"/>
    <mergeCell ref="S35:T35"/>
    <mergeCell ref="U35:W35"/>
    <mergeCell ref="B34:D34"/>
    <mergeCell ref="E34:H34"/>
    <mergeCell ref="I34:L34"/>
    <mergeCell ref="M34:P34"/>
    <mergeCell ref="Q34:R34"/>
    <mergeCell ref="S34:T34"/>
    <mergeCell ref="U32:W32"/>
    <mergeCell ref="B33:D33"/>
    <mergeCell ref="E33:H33"/>
    <mergeCell ref="I33:L33"/>
    <mergeCell ref="M33:P33"/>
    <mergeCell ref="Q33:R33"/>
    <mergeCell ref="S33:T33"/>
    <mergeCell ref="U33:W33"/>
    <mergeCell ref="B32:D32"/>
    <mergeCell ref="E32:H32"/>
    <mergeCell ref="I32:L32"/>
    <mergeCell ref="M32:P32"/>
    <mergeCell ref="Q32:R32"/>
    <mergeCell ref="S32:T32"/>
    <mergeCell ref="U30:W30"/>
    <mergeCell ref="B31:D31"/>
    <mergeCell ref="E31:H31"/>
    <mergeCell ref="I31:L31"/>
    <mergeCell ref="M31:P31"/>
    <mergeCell ref="Q31:R31"/>
    <mergeCell ref="S31:T31"/>
    <mergeCell ref="U31:W31"/>
    <mergeCell ref="B30:D30"/>
    <mergeCell ref="E30:H30"/>
    <mergeCell ref="I30:L30"/>
    <mergeCell ref="M30:P30"/>
    <mergeCell ref="Q30:R30"/>
    <mergeCell ref="S30:T30"/>
    <mergeCell ref="U28:W28"/>
    <mergeCell ref="B29:D29"/>
    <mergeCell ref="E29:H29"/>
    <mergeCell ref="I29:L29"/>
    <mergeCell ref="M29:P29"/>
    <mergeCell ref="Q29:R29"/>
    <mergeCell ref="S29:T29"/>
    <mergeCell ref="U29:W29"/>
    <mergeCell ref="B28:D28"/>
    <mergeCell ref="E28:H28"/>
    <mergeCell ref="I28:L28"/>
    <mergeCell ref="M28:P28"/>
    <mergeCell ref="Q28:R28"/>
    <mergeCell ref="S28:T28"/>
    <mergeCell ref="B26:W26"/>
    <mergeCell ref="B27:D27"/>
    <mergeCell ref="E27:H27"/>
    <mergeCell ref="I27:L27"/>
    <mergeCell ref="M27:P27"/>
    <mergeCell ref="Q27:R27"/>
    <mergeCell ref="S27:T27"/>
    <mergeCell ref="U27:W27"/>
    <mergeCell ref="B24:I24"/>
    <mergeCell ref="J24:M24"/>
    <mergeCell ref="N24:O25"/>
    <mergeCell ref="P24:Q25"/>
    <mergeCell ref="R24:S25"/>
    <mergeCell ref="T24:W25"/>
    <mergeCell ref="B25:I25"/>
    <mergeCell ref="J25:M25"/>
    <mergeCell ref="B21:L21"/>
    <mergeCell ref="M21:W21"/>
    <mergeCell ref="B22:L22"/>
    <mergeCell ref="M22:W22"/>
    <mergeCell ref="B23:M23"/>
    <mergeCell ref="N23:O23"/>
    <mergeCell ref="P23:Q23"/>
    <mergeCell ref="R23:S23"/>
    <mergeCell ref="T23:W23"/>
    <mergeCell ref="B17:W17"/>
    <mergeCell ref="B18:L18"/>
    <mergeCell ref="M18:W18"/>
    <mergeCell ref="B19:L19"/>
    <mergeCell ref="M19:W19"/>
    <mergeCell ref="B20:W20"/>
    <mergeCell ref="B13:L13"/>
    <mergeCell ref="M13:W13"/>
    <mergeCell ref="B14:W14"/>
    <mergeCell ref="B15:L15"/>
    <mergeCell ref="M15:W15"/>
    <mergeCell ref="B16:L16"/>
    <mergeCell ref="M16:W16"/>
    <mergeCell ref="B10:W10"/>
    <mergeCell ref="B11:W11"/>
    <mergeCell ref="B12:L12"/>
    <mergeCell ref="M12:W12"/>
    <mergeCell ref="B6:L6"/>
    <mergeCell ref="M6:W6"/>
    <mergeCell ref="B7:W7"/>
    <mergeCell ref="B8:I8"/>
    <mergeCell ref="J8:P8"/>
    <mergeCell ref="Q8:W8"/>
    <mergeCell ref="B2:W2"/>
    <mergeCell ref="B3:L3"/>
    <mergeCell ref="M3:W3"/>
    <mergeCell ref="B4:L4"/>
    <mergeCell ref="M4:W4"/>
    <mergeCell ref="B5:L5"/>
    <mergeCell ref="M5:W5"/>
    <mergeCell ref="B9:I9"/>
    <mergeCell ref="J9:P9"/>
    <mergeCell ref="Q9:W9"/>
  </mergeCells>
  <pageMargins left="0.19685039370078741" right="0.11811023622047245" top="0.94488188976377963" bottom="0.94488188976377963" header="0.31496062992125984" footer="0.31496062992125984"/>
  <pageSetup scale="55" orientation="landscape" horizontalDpi="300" verticalDpi="300" r:id="rId1"/>
  <headerFooter>
    <oddFooter>&amp;C&amp;G</oddFooter>
  </headerFooter>
  <legacyDrawingHF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2:K17"/>
  <sheetViews>
    <sheetView tabSelected="1" view="pageBreakPreview" zoomScale="85" zoomScaleNormal="100" zoomScaleSheetLayoutView="85" workbookViewId="0">
      <selection activeCell="J14" sqref="J14"/>
    </sheetView>
  </sheetViews>
  <sheetFormatPr baseColWidth="10" defaultColWidth="11.44140625" defaultRowHeight="13.8" x14ac:dyDescent="0.25"/>
  <cols>
    <col min="1" max="1" width="2.109375" style="3" customWidth="1"/>
    <col min="2" max="2" width="11.5546875" style="3" customWidth="1"/>
    <col min="3" max="3" width="11.44140625" style="3" customWidth="1"/>
    <col min="4" max="4" width="16.44140625" style="3" customWidth="1"/>
    <col min="5" max="5" width="12.109375" style="3" customWidth="1"/>
    <col min="6" max="8" width="11.44140625" style="3"/>
    <col min="9" max="9" width="13.33203125" style="3" customWidth="1"/>
    <col min="10" max="10" width="11.44140625" style="3"/>
    <col min="11" max="11" width="15" style="3" customWidth="1"/>
    <col min="12" max="16384" width="11.44140625" style="3"/>
  </cols>
  <sheetData>
    <row r="2" spans="2:11" ht="21" customHeight="1" x14ac:dyDescent="0.25">
      <c r="B2" s="157" t="s">
        <v>356</v>
      </c>
      <c r="C2" s="157"/>
      <c r="D2" s="157"/>
      <c r="E2" s="157"/>
      <c r="F2" s="157"/>
      <c r="G2" s="157"/>
      <c r="H2" s="157"/>
      <c r="I2" s="157"/>
      <c r="J2" s="157"/>
      <c r="K2" s="157"/>
    </row>
    <row r="3" spans="2:11" ht="19.5" customHeight="1" x14ac:dyDescent="0.25">
      <c r="C3" s="159"/>
      <c r="D3" s="159"/>
      <c r="E3" s="159"/>
      <c r="F3" s="159"/>
      <c r="G3" s="159"/>
      <c r="H3" s="159"/>
      <c r="I3" s="159"/>
    </row>
    <row r="4" spans="2:11" ht="79.5" customHeight="1" x14ac:dyDescent="0.25">
      <c r="B4" s="160" t="s">
        <v>1167</v>
      </c>
      <c r="C4" s="160"/>
      <c r="D4" s="160"/>
      <c r="E4" s="160"/>
      <c r="F4" s="160"/>
      <c r="G4" s="160"/>
      <c r="H4" s="160"/>
      <c r="I4" s="160"/>
      <c r="J4" s="160"/>
      <c r="K4" s="160"/>
    </row>
    <row r="5" spans="2:11" ht="6.75" customHeight="1" x14ac:dyDescent="0.25">
      <c r="B5" s="17"/>
      <c r="C5" s="17"/>
      <c r="D5" s="17"/>
      <c r="E5" s="17"/>
      <c r="F5" s="17"/>
      <c r="G5" s="17"/>
      <c r="H5" s="17"/>
      <c r="I5" s="17"/>
      <c r="J5" s="17"/>
    </row>
    <row r="6" spans="2:11" ht="42.75" customHeight="1" x14ac:dyDescent="0.25">
      <c r="B6" s="162" t="s">
        <v>357</v>
      </c>
      <c r="C6" s="162"/>
      <c r="D6" s="162"/>
      <c r="E6" s="162"/>
      <c r="F6" s="162"/>
      <c r="G6" s="162"/>
      <c r="H6" s="162"/>
      <c r="I6" s="162"/>
      <c r="J6" s="162"/>
      <c r="K6" s="162"/>
    </row>
    <row r="7" spans="2:11" ht="55.5" customHeight="1" x14ac:dyDescent="0.25">
      <c r="B7" s="162"/>
      <c r="C7" s="162"/>
      <c r="D7" s="162"/>
      <c r="E7" s="162"/>
      <c r="F7" s="162"/>
      <c r="G7" s="162"/>
      <c r="H7" s="162"/>
      <c r="I7" s="162"/>
      <c r="J7" s="162"/>
      <c r="K7" s="162"/>
    </row>
    <row r="8" spans="2:11" ht="5.25" customHeight="1" x14ac:dyDescent="0.25">
      <c r="B8" s="17"/>
      <c r="C8" s="17"/>
      <c r="D8" s="17"/>
      <c r="E8" s="17"/>
      <c r="F8" s="17"/>
      <c r="G8" s="17"/>
      <c r="H8" s="17"/>
      <c r="I8" s="17"/>
      <c r="J8" s="17"/>
    </row>
    <row r="9" spans="2:11" ht="15" customHeight="1" x14ac:dyDescent="0.25">
      <c r="B9" s="13"/>
      <c r="C9" s="14"/>
      <c r="D9" s="12"/>
      <c r="E9" s="12"/>
      <c r="F9" s="12"/>
      <c r="G9" s="12"/>
      <c r="H9" s="12"/>
      <c r="I9" s="12"/>
      <c r="J9" s="12"/>
    </row>
    <row r="10" spans="2:11" ht="15" customHeight="1" x14ac:dyDescent="0.25">
      <c r="B10" s="13"/>
      <c r="C10" s="14"/>
      <c r="D10" s="12"/>
      <c r="E10" s="12"/>
      <c r="F10" s="12"/>
      <c r="G10" s="12"/>
      <c r="H10" s="12"/>
      <c r="I10" s="12"/>
      <c r="J10" s="12"/>
    </row>
    <row r="11" spans="2:11" ht="20.25" customHeight="1" x14ac:dyDescent="0.25">
      <c r="B11" s="13"/>
      <c r="C11" s="14"/>
      <c r="D11" s="12"/>
      <c r="E11" s="12"/>
      <c r="F11" s="12"/>
      <c r="G11" s="12"/>
      <c r="H11" s="12"/>
      <c r="I11" s="12"/>
      <c r="J11" s="12"/>
    </row>
    <row r="12" spans="2:11" ht="20.25" customHeight="1" x14ac:dyDescent="0.25">
      <c r="B12" s="13"/>
      <c r="C12" s="14"/>
      <c r="D12" s="12"/>
      <c r="E12" s="12"/>
      <c r="F12" s="12"/>
      <c r="G12" s="12"/>
      <c r="H12" s="12"/>
      <c r="I12" s="12"/>
      <c r="J12" s="12"/>
    </row>
    <row r="13" spans="2:11" ht="20.25" customHeight="1" x14ac:dyDescent="0.25">
      <c r="B13" s="13"/>
      <c r="C13" s="14"/>
      <c r="D13" s="12"/>
      <c r="E13" s="12"/>
      <c r="F13" s="12"/>
      <c r="G13" s="12"/>
      <c r="H13" s="12"/>
      <c r="I13" s="12"/>
      <c r="J13" s="12"/>
    </row>
    <row r="14" spans="2:11" ht="29.25" customHeight="1" x14ac:dyDescent="0.25"/>
    <row r="15" spans="2:11" ht="15" customHeight="1" x14ac:dyDescent="0.25">
      <c r="B15" s="12"/>
      <c r="C15" s="12"/>
      <c r="D15" s="12"/>
      <c r="E15" s="12"/>
      <c r="F15" s="12"/>
      <c r="G15" s="12"/>
      <c r="H15" s="12"/>
      <c r="I15" s="12"/>
      <c r="J15" s="12"/>
      <c r="K15" s="12"/>
    </row>
    <row r="16" spans="2:11" ht="15" customHeight="1" x14ac:dyDescent="0.25">
      <c r="B16" s="12"/>
      <c r="C16" s="12"/>
      <c r="D16" s="12"/>
      <c r="E16" s="12"/>
      <c r="F16" s="12"/>
      <c r="G16" s="12"/>
      <c r="H16" s="12"/>
      <c r="I16" s="12"/>
      <c r="J16" s="12"/>
      <c r="K16" s="12"/>
    </row>
    <row r="17" spans="2:11" ht="18" customHeight="1" x14ac:dyDescent="0.25">
      <c r="B17" s="12"/>
      <c r="C17" s="12"/>
      <c r="D17" s="12"/>
      <c r="E17" s="12"/>
      <c r="F17" s="12"/>
      <c r="G17" s="12"/>
      <c r="H17" s="12"/>
      <c r="I17" s="12"/>
      <c r="J17" s="12"/>
      <c r="K17" s="12"/>
    </row>
  </sheetData>
  <mergeCells count="4">
    <mergeCell ref="B2:K2"/>
    <mergeCell ref="C3:I3"/>
    <mergeCell ref="B4:K4"/>
    <mergeCell ref="B6:K7"/>
  </mergeCells>
  <printOptions horizontalCentered="1"/>
  <pageMargins left="0.70866141732283472" right="0.70866141732283472" top="1.1811023622047245" bottom="1.1811023622047245" header="0.31496062992125984" footer="0.31496062992125984"/>
  <pageSetup scale="90" orientation="landscape" r:id="rId1"/>
  <headerFooter>
    <oddHeader>&amp;C&amp;G</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B3:J43"/>
  <sheetViews>
    <sheetView view="pageBreakPreview" zoomScale="70" zoomScaleNormal="100" zoomScaleSheetLayoutView="70" workbookViewId="0">
      <selection activeCell="B26" sqref="B26"/>
    </sheetView>
  </sheetViews>
  <sheetFormatPr baseColWidth="10" defaultColWidth="11.44140625" defaultRowHeight="13.8" x14ac:dyDescent="0.25"/>
  <cols>
    <col min="1" max="1" width="8.6640625" style="3" customWidth="1"/>
    <col min="2" max="3" width="11.44140625" style="3"/>
    <col min="4" max="4" width="11.6640625" style="3" customWidth="1"/>
    <col min="5" max="10" width="11.44140625" style="3"/>
    <col min="11" max="11" width="13.44140625" style="3" customWidth="1"/>
    <col min="12" max="16384" width="11.44140625" style="3"/>
  </cols>
  <sheetData>
    <row r="3" spans="2:10" ht="17.399999999999999" customHeight="1" x14ac:dyDescent="0.25">
      <c r="C3" s="157" t="s">
        <v>60</v>
      </c>
      <c r="D3" s="157"/>
      <c r="E3" s="157"/>
      <c r="F3" s="157"/>
      <c r="G3" s="157"/>
      <c r="H3" s="157"/>
      <c r="I3" s="157"/>
    </row>
    <row r="4" spans="2:10" ht="2.4" customHeight="1" x14ac:dyDescent="0.25">
      <c r="C4" s="159"/>
      <c r="D4" s="159"/>
      <c r="E4" s="159"/>
      <c r="F4" s="159"/>
      <c r="G4" s="159"/>
      <c r="H4" s="159"/>
      <c r="I4" s="159"/>
    </row>
    <row r="5" spans="2:10" ht="16.5" customHeight="1" x14ac:dyDescent="0.25">
      <c r="B5" s="24" t="s">
        <v>339</v>
      </c>
      <c r="C5" s="13"/>
      <c r="D5" s="17"/>
      <c r="E5" s="17"/>
      <c r="F5" s="17"/>
      <c r="G5" s="17"/>
      <c r="H5" s="17"/>
      <c r="I5" s="17"/>
      <c r="J5" s="17"/>
    </row>
    <row r="6" spans="2:10" ht="18.600000000000001" customHeight="1" x14ac:dyDescent="0.25">
      <c r="B6" s="24" t="s">
        <v>340</v>
      </c>
      <c r="C6" s="13"/>
      <c r="D6" s="17"/>
      <c r="E6" s="17"/>
      <c r="F6" s="17"/>
      <c r="G6" s="17"/>
      <c r="H6" s="17"/>
      <c r="I6" s="17"/>
      <c r="J6" s="17"/>
    </row>
    <row r="7" spans="2:10" ht="16.5" customHeight="1" x14ac:dyDescent="0.25">
      <c r="B7" s="24" t="s">
        <v>341</v>
      </c>
      <c r="C7" s="13"/>
      <c r="D7" s="17"/>
      <c r="E7" s="17"/>
      <c r="F7" s="17"/>
      <c r="G7" s="17"/>
      <c r="H7" s="17"/>
      <c r="I7" s="17"/>
      <c r="J7" s="17"/>
    </row>
    <row r="8" spans="2:10" ht="16.5" customHeight="1" x14ac:dyDescent="0.25">
      <c r="B8" s="24" t="s">
        <v>342</v>
      </c>
      <c r="C8" s="13"/>
      <c r="D8" s="17"/>
      <c r="E8" s="17"/>
      <c r="F8" s="17"/>
      <c r="G8" s="17"/>
      <c r="H8" s="17"/>
      <c r="I8" s="17"/>
      <c r="J8" s="17"/>
    </row>
    <row r="9" spans="2:10" ht="16.5" customHeight="1" x14ac:dyDescent="0.25">
      <c r="B9" s="24" t="s">
        <v>343</v>
      </c>
      <c r="C9" s="13"/>
      <c r="D9" s="17"/>
      <c r="E9" s="17"/>
      <c r="F9" s="17"/>
      <c r="G9" s="17"/>
      <c r="H9" s="17"/>
      <c r="I9" s="17"/>
      <c r="J9" s="17"/>
    </row>
    <row r="10" spans="2:10" ht="13.5" customHeight="1" x14ac:dyDescent="0.25">
      <c r="B10" s="24" t="s">
        <v>344</v>
      </c>
      <c r="C10" s="13"/>
      <c r="D10" s="17"/>
      <c r="E10" s="17"/>
      <c r="F10" s="17"/>
      <c r="G10" s="17"/>
      <c r="H10" s="17"/>
      <c r="I10" s="17"/>
      <c r="J10" s="17"/>
    </row>
    <row r="11" spans="2:10" ht="16.5" customHeight="1" x14ac:dyDescent="0.25">
      <c r="B11" s="24" t="s">
        <v>345</v>
      </c>
      <c r="C11" s="13"/>
      <c r="D11" s="17"/>
      <c r="E11" s="17"/>
      <c r="F11" s="17"/>
      <c r="G11" s="17"/>
      <c r="H11" s="17"/>
      <c r="I11" s="17"/>
      <c r="J11" s="17"/>
    </row>
    <row r="12" spans="2:10" ht="16.5" customHeight="1" x14ac:dyDescent="0.25">
      <c r="B12" s="24" t="s">
        <v>346</v>
      </c>
      <c r="C12" s="13"/>
      <c r="D12" s="17"/>
      <c r="E12" s="17"/>
      <c r="F12" s="17"/>
      <c r="G12" s="17"/>
      <c r="H12" s="17"/>
      <c r="I12" s="17"/>
      <c r="J12" s="17"/>
    </row>
    <row r="13" spans="2:10" ht="16.5" customHeight="1" x14ac:dyDescent="0.25">
      <c r="B13" s="24" t="s">
        <v>347</v>
      </c>
      <c r="C13" s="13"/>
      <c r="D13" s="17"/>
      <c r="E13" s="17"/>
      <c r="F13" s="17"/>
      <c r="G13" s="17"/>
      <c r="H13" s="17"/>
      <c r="I13" s="17"/>
      <c r="J13" s="17"/>
    </row>
    <row r="14" spans="2:10" ht="16.5" customHeight="1" x14ac:dyDescent="0.25">
      <c r="B14" s="24" t="s">
        <v>562</v>
      </c>
      <c r="C14" s="13"/>
      <c r="D14" s="17"/>
      <c r="E14" s="17"/>
      <c r="F14" s="17"/>
      <c r="G14" s="17"/>
      <c r="H14" s="17"/>
      <c r="I14" s="17"/>
      <c r="J14" s="17"/>
    </row>
    <row r="15" spans="2:10" ht="16.5" customHeight="1" x14ac:dyDescent="0.25">
      <c r="B15" s="24" t="s">
        <v>563</v>
      </c>
      <c r="C15" s="13"/>
      <c r="D15" s="17"/>
      <c r="E15" s="17"/>
      <c r="F15" s="17"/>
      <c r="G15" s="17"/>
      <c r="H15" s="17"/>
      <c r="I15" s="17"/>
      <c r="J15" s="17"/>
    </row>
    <row r="16" spans="2:10" ht="16.5" customHeight="1" x14ac:dyDescent="0.25">
      <c r="B16" s="24" t="s">
        <v>348</v>
      </c>
      <c r="C16" s="13"/>
      <c r="D16" s="17"/>
      <c r="E16" s="17"/>
      <c r="F16" s="17"/>
      <c r="G16" s="17"/>
      <c r="H16" s="17"/>
      <c r="I16" s="17"/>
      <c r="J16" s="17"/>
    </row>
    <row r="17" spans="2:10" ht="16.5" customHeight="1" x14ac:dyDescent="0.25">
      <c r="B17" s="24" t="s">
        <v>349</v>
      </c>
      <c r="C17" s="13"/>
      <c r="D17" s="17"/>
      <c r="E17" s="17"/>
      <c r="F17" s="17"/>
      <c r="G17" s="17"/>
      <c r="H17" s="17"/>
      <c r="I17" s="17"/>
      <c r="J17" s="17"/>
    </row>
    <row r="18" spans="2:10" ht="16.5" customHeight="1" x14ac:dyDescent="0.25">
      <c r="B18" s="24" t="s">
        <v>350</v>
      </c>
      <c r="C18" s="13"/>
      <c r="D18" s="17"/>
      <c r="E18" s="17"/>
      <c r="F18" s="17"/>
      <c r="G18" s="17"/>
      <c r="H18" s="17"/>
      <c r="I18" s="17"/>
      <c r="J18" s="17"/>
    </row>
    <row r="19" spans="2:10" ht="16.5" customHeight="1" x14ac:dyDescent="0.25">
      <c r="B19" s="24" t="s">
        <v>351</v>
      </c>
      <c r="C19" s="13"/>
      <c r="D19" s="17"/>
      <c r="E19" s="17"/>
      <c r="F19" s="17"/>
      <c r="G19" s="17"/>
      <c r="H19" s="17"/>
      <c r="I19" s="17"/>
      <c r="J19" s="17"/>
    </row>
    <row r="20" spans="2:10" ht="16.5" customHeight="1" x14ac:dyDescent="0.25">
      <c r="B20" s="24" t="s">
        <v>352</v>
      </c>
      <c r="C20" s="13"/>
    </row>
    <row r="21" spans="2:10" ht="16.5" customHeight="1" x14ac:dyDescent="0.25">
      <c r="B21" s="24" t="s">
        <v>353</v>
      </c>
      <c r="C21" s="13"/>
    </row>
    <row r="22" spans="2:10" ht="16.5" customHeight="1" x14ac:dyDescent="0.25">
      <c r="B22" s="24" t="s">
        <v>354</v>
      </c>
      <c r="C22" s="13"/>
    </row>
    <row r="23" spans="2:10" ht="16.5" customHeight="1" x14ac:dyDescent="0.25">
      <c r="B23" s="24" t="s">
        <v>355</v>
      </c>
      <c r="C23" s="13"/>
    </row>
    <row r="24" spans="2:10" ht="13.5" customHeight="1" x14ac:dyDescent="0.25">
      <c r="B24" s="24" t="s">
        <v>564</v>
      </c>
      <c r="C24" s="13"/>
    </row>
    <row r="25" spans="2:10" ht="15.75" customHeight="1" x14ac:dyDescent="0.25">
      <c r="B25" s="24" t="s">
        <v>565</v>
      </c>
      <c r="C25" s="13"/>
    </row>
    <row r="26" spans="2:10" ht="17.399999999999999" x14ac:dyDescent="0.25">
      <c r="B26" s="24" t="s">
        <v>566</v>
      </c>
    </row>
    <row r="27" spans="2:10" ht="17.399999999999999" x14ac:dyDescent="0.25">
      <c r="B27" s="24" t="s">
        <v>567</v>
      </c>
    </row>
    <row r="28" spans="2:10" ht="15" customHeight="1" x14ac:dyDescent="0.25">
      <c r="B28" s="24" t="s">
        <v>568</v>
      </c>
      <c r="C28" s="17"/>
      <c r="D28" s="17"/>
      <c r="E28" s="17"/>
      <c r="F28" s="17"/>
      <c r="G28" s="17"/>
      <c r="H28" s="17"/>
      <c r="I28" s="17"/>
      <c r="J28" s="17"/>
    </row>
    <row r="29" spans="2:10" ht="15" customHeight="1" x14ac:dyDescent="0.25">
      <c r="B29" s="24" t="s">
        <v>569</v>
      </c>
      <c r="C29" s="17"/>
      <c r="D29" s="17"/>
      <c r="E29" s="17"/>
      <c r="F29" s="17"/>
      <c r="G29" s="17"/>
      <c r="H29" s="17"/>
      <c r="I29" s="17"/>
      <c r="J29" s="17"/>
    </row>
    <row r="30" spans="2:10" ht="15" customHeight="1" x14ac:dyDescent="0.25">
      <c r="B30" s="24" t="s">
        <v>570</v>
      </c>
      <c r="C30" s="17"/>
      <c r="D30" s="17"/>
      <c r="E30" s="17"/>
      <c r="F30" s="17"/>
      <c r="G30" s="17"/>
      <c r="H30" s="17"/>
      <c r="I30" s="17"/>
      <c r="J30" s="17"/>
    </row>
    <row r="31" spans="2:10" ht="4.5" customHeight="1" x14ac:dyDescent="0.25"/>
    <row r="32" spans="2:10" ht="20.25" customHeight="1" x14ac:dyDescent="0.25">
      <c r="B32" s="17"/>
      <c r="C32" s="17"/>
      <c r="D32" s="17"/>
      <c r="E32" s="17"/>
      <c r="F32" s="17"/>
      <c r="G32" s="17"/>
      <c r="H32" s="17"/>
      <c r="I32" s="17"/>
      <c r="J32" s="17"/>
    </row>
    <row r="33" spans="2:10" ht="20.25" customHeight="1" x14ac:dyDescent="0.25">
      <c r="B33" s="17"/>
      <c r="C33" s="17"/>
      <c r="D33" s="17"/>
      <c r="E33" s="17"/>
      <c r="F33" s="17"/>
      <c r="G33" s="17"/>
      <c r="H33" s="17"/>
      <c r="I33" s="17"/>
      <c r="J33" s="17"/>
    </row>
    <row r="34" spans="2:10" ht="20.25" customHeight="1" x14ac:dyDescent="0.25">
      <c r="B34" s="17"/>
      <c r="C34" s="17"/>
      <c r="D34" s="17"/>
      <c r="E34" s="17"/>
      <c r="F34" s="17"/>
      <c r="G34" s="17"/>
      <c r="H34" s="17"/>
      <c r="I34" s="17"/>
      <c r="J34" s="17"/>
    </row>
    <row r="35" spans="2:10" ht="20.25" customHeight="1" x14ac:dyDescent="0.25">
      <c r="B35" s="17"/>
      <c r="C35" s="17"/>
      <c r="D35" s="17"/>
      <c r="E35" s="17"/>
      <c r="F35" s="17"/>
      <c r="G35" s="17"/>
      <c r="H35" s="17"/>
      <c r="I35" s="17"/>
      <c r="J35" s="17"/>
    </row>
    <row r="36" spans="2:10" ht="4.5" customHeight="1" x14ac:dyDescent="0.25"/>
    <row r="37" spans="2:10" ht="19.5" customHeight="1" x14ac:dyDescent="0.25">
      <c r="B37" s="17"/>
      <c r="C37" s="17"/>
      <c r="D37" s="17"/>
      <c r="E37" s="17"/>
      <c r="F37" s="17"/>
      <c r="G37" s="17"/>
      <c r="H37" s="17"/>
      <c r="I37" s="17"/>
      <c r="J37" s="17"/>
    </row>
    <row r="38" spans="2:10" ht="15" customHeight="1" x14ac:dyDescent="0.25">
      <c r="B38" s="17"/>
      <c r="C38" s="17"/>
      <c r="D38" s="17"/>
      <c r="E38" s="17"/>
      <c r="F38" s="17"/>
      <c r="G38" s="17"/>
      <c r="H38" s="17"/>
      <c r="I38" s="17"/>
      <c r="J38" s="17"/>
    </row>
    <row r="39" spans="2:10" ht="6" customHeight="1" x14ac:dyDescent="0.25"/>
    <row r="40" spans="2:10" ht="24.75" customHeight="1" x14ac:dyDescent="0.25">
      <c r="B40" s="17"/>
      <c r="C40" s="17"/>
      <c r="D40" s="17"/>
      <c r="E40" s="17"/>
      <c r="F40" s="17"/>
      <c r="G40" s="17"/>
      <c r="H40" s="17"/>
      <c r="I40" s="17"/>
      <c r="J40" s="17"/>
    </row>
    <row r="41" spans="2:10" ht="24.75" customHeight="1" x14ac:dyDescent="0.25">
      <c r="B41" s="17"/>
      <c r="C41" s="17"/>
      <c r="D41" s="17"/>
      <c r="E41" s="17"/>
      <c r="F41" s="17"/>
      <c r="G41" s="17"/>
      <c r="H41" s="17"/>
      <c r="I41" s="17"/>
      <c r="J41" s="17"/>
    </row>
    <row r="42" spans="2:10" ht="24.75" customHeight="1" x14ac:dyDescent="0.25">
      <c r="B42" s="17"/>
      <c r="C42" s="17"/>
      <c r="D42" s="17"/>
      <c r="E42" s="17"/>
      <c r="F42" s="17"/>
      <c r="G42" s="17"/>
      <c r="H42" s="17"/>
      <c r="I42" s="17"/>
      <c r="J42" s="17"/>
    </row>
    <row r="43" spans="2:10" ht="24.75" customHeight="1" x14ac:dyDescent="0.25">
      <c r="B43" s="17"/>
      <c r="C43" s="17"/>
      <c r="D43" s="17"/>
      <c r="E43" s="17"/>
      <c r="F43" s="17"/>
      <c r="G43" s="17"/>
      <c r="H43" s="17"/>
      <c r="I43" s="17"/>
      <c r="J43" s="17"/>
    </row>
  </sheetData>
  <mergeCells count="2">
    <mergeCell ref="C3:I3"/>
    <mergeCell ref="C4:I4"/>
  </mergeCells>
  <printOptions horizontalCentered="1"/>
  <pageMargins left="0.70866141732283472" right="0.70866141732283472" top="1.1811023622047245" bottom="1.1811023622047245" header="0.31496062992125984" footer="0.31496062992125984"/>
  <pageSetup scale="89" orientation="landscape" r:id="rId1"/>
  <headerFooter>
    <oddHeader>&amp;C&amp;G</oddHeader>
    <oddFooter>&amp;C&amp;G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2:J42"/>
  <sheetViews>
    <sheetView view="pageBreakPreview" topLeftCell="A22" zoomScale="90" zoomScaleNormal="100" zoomScaleSheetLayoutView="90" workbookViewId="0">
      <selection activeCell="B25" sqref="B25"/>
    </sheetView>
  </sheetViews>
  <sheetFormatPr baseColWidth="10" defaultColWidth="11.44140625" defaultRowHeight="13.8" x14ac:dyDescent="0.25"/>
  <cols>
    <col min="1" max="10" width="11.44140625" style="3"/>
    <col min="11" max="11" width="6.44140625" style="3" customWidth="1"/>
    <col min="12" max="16384" width="11.44140625" style="3"/>
  </cols>
  <sheetData>
    <row r="2" spans="2:10" ht="13.5" customHeight="1" x14ac:dyDescent="0.25"/>
    <row r="3" spans="2:10" ht="21" customHeight="1" x14ac:dyDescent="0.25">
      <c r="C3" s="157" t="s">
        <v>61</v>
      </c>
      <c r="D3" s="157"/>
      <c r="E3" s="157"/>
      <c r="F3" s="157"/>
      <c r="G3" s="157"/>
      <c r="H3" s="157"/>
      <c r="I3" s="157"/>
    </row>
    <row r="4" spans="2:10" ht="7.95" customHeight="1" x14ac:dyDescent="0.25">
      <c r="C4" s="159"/>
      <c r="D4" s="159"/>
      <c r="E4" s="159"/>
      <c r="F4" s="159"/>
      <c r="G4" s="159"/>
      <c r="H4" s="159"/>
      <c r="I4" s="159"/>
    </row>
    <row r="5" spans="2:10" ht="20.25" customHeight="1" x14ac:dyDescent="0.25">
      <c r="B5" s="162" t="s">
        <v>1059</v>
      </c>
      <c r="C5" s="162"/>
      <c r="D5" s="162"/>
      <c r="E5" s="162"/>
      <c r="F5" s="162"/>
      <c r="G5" s="162"/>
      <c r="H5" s="162"/>
      <c r="I5" s="162"/>
      <c r="J5" s="162"/>
    </row>
    <row r="6" spans="2:10" ht="20.25" customHeight="1" x14ac:dyDescent="0.25">
      <c r="B6" s="162"/>
      <c r="C6" s="162"/>
      <c r="D6" s="162"/>
      <c r="E6" s="162"/>
      <c r="F6" s="162"/>
      <c r="G6" s="162"/>
      <c r="H6" s="162"/>
      <c r="I6" s="162"/>
      <c r="J6" s="162"/>
    </row>
    <row r="7" spans="2:10" ht="20.25" customHeight="1" x14ac:dyDescent="0.25">
      <c r="B7" s="162"/>
      <c r="C7" s="162"/>
      <c r="D7" s="162"/>
      <c r="E7" s="162"/>
      <c r="F7" s="162"/>
      <c r="G7" s="162"/>
      <c r="H7" s="162"/>
      <c r="I7" s="162"/>
      <c r="J7" s="162"/>
    </row>
    <row r="8" spans="2:10" ht="20.25" customHeight="1" x14ac:dyDescent="0.25">
      <c r="B8" s="162"/>
      <c r="C8" s="162"/>
      <c r="D8" s="162"/>
      <c r="E8" s="162"/>
      <c r="F8" s="162"/>
      <c r="G8" s="162"/>
      <c r="H8" s="162"/>
      <c r="I8" s="162"/>
      <c r="J8" s="162"/>
    </row>
    <row r="9" spans="2:10" ht="28.5" customHeight="1" x14ac:dyDescent="0.25">
      <c r="B9" s="162"/>
      <c r="C9" s="162"/>
      <c r="D9" s="162"/>
      <c r="E9" s="162"/>
      <c r="F9" s="162"/>
      <c r="G9" s="162"/>
      <c r="H9" s="162"/>
      <c r="I9" s="162"/>
      <c r="J9" s="162"/>
    </row>
    <row r="10" spans="2:10" ht="5.25" customHeight="1" x14ac:dyDescent="0.25">
      <c r="B10" s="17"/>
      <c r="C10" s="17"/>
      <c r="D10" s="17"/>
      <c r="E10" s="17"/>
      <c r="F10" s="17"/>
      <c r="G10" s="17"/>
      <c r="H10" s="17"/>
      <c r="I10" s="17"/>
      <c r="J10" s="17"/>
    </row>
    <row r="11" spans="2:10" ht="35.25" customHeight="1" x14ac:dyDescent="0.25">
      <c r="B11" s="162" t="s">
        <v>337</v>
      </c>
      <c r="C11" s="162"/>
      <c r="D11" s="162"/>
      <c r="E11" s="162"/>
      <c r="F11" s="162"/>
      <c r="G11" s="162"/>
      <c r="H11" s="162"/>
      <c r="I11" s="162"/>
      <c r="J11" s="162"/>
    </row>
    <row r="12" spans="2:10" ht="38.25" customHeight="1" x14ac:dyDescent="0.25">
      <c r="B12" s="162"/>
      <c r="C12" s="162"/>
      <c r="D12" s="162"/>
      <c r="E12" s="162"/>
      <c r="F12" s="162"/>
      <c r="G12" s="162"/>
      <c r="H12" s="162"/>
      <c r="I12" s="162"/>
      <c r="J12" s="162"/>
    </row>
    <row r="13" spans="2:10" ht="38.25" customHeight="1" x14ac:dyDescent="0.25">
      <c r="B13" s="162"/>
      <c r="C13" s="162"/>
      <c r="D13" s="162"/>
      <c r="E13" s="162"/>
      <c r="F13" s="162"/>
      <c r="G13" s="162"/>
      <c r="H13" s="162"/>
      <c r="I13" s="162"/>
      <c r="J13" s="162"/>
    </row>
    <row r="14" spans="2:10" ht="44.25" customHeight="1" x14ac:dyDescent="0.25">
      <c r="B14" s="162"/>
      <c r="C14" s="162"/>
      <c r="D14" s="162"/>
      <c r="E14" s="162"/>
      <c r="F14" s="162"/>
      <c r="G14" s="162"/>
      <c r="H14" s="162"/>
      <c r="I14" s="162"/>
      <c r="J14" s="162"/>
    </row>
    <row r="15" spans="2:10" ht="2.25" hidden="1" customHeight="1" x14ac:dyDescent="0.25">
      <c r="B15" s="31"/>
      <c r="C15" s="31"/>
      <c r="D15" s="31"/>
      <c r="E15" s="31"/>
      <c r="F15" s="31"/>
      <c r="G15" s="31"/>
      <c r="H15" s="31"/>
      <c r="I15" s="31"/>
      <c r="J15" s="31"/>
    </row>
    <row r="16" spans="2:10" ht="20.25" customHeight="1" x14ac:dyDescent="0.25">
      <c r="B16" s="162" t="s">
        <v>62</v>
      </c>
      <c r="C16" s="162"/>
      <c r="D16" s="162"/>
      <c r="E16" s="162"/>
      <c r="F16" s="162"/>
      <c r="G16" s="162"/>
      <c r="H16" s="162"/>
      <c r="I16" s="162"/>
      <c r="J16" s="162"/>
    </row>
    <row r="17" spans="2:10" ht="20.25" customHeight="1" x14ac:dyDescent="0.25">
      <c r="B17" s="162"/>
      <c r="C17" s="162"/>
      <c r="D17" s="162"/>
      <c r="E17" s="162"/>
      <c r="F17" s="162"/>
      <c r="G17" s="162"/>
      <c r="H17" s="162"/>
      <c r="I17" s="162"/>
      <c r="J17" s="162"/>
    </row>
    <row r="18" spans="2:10" ht="20.25" customHeight="1" x14ac:dyDescent="0.25">
      <c r="B18" s="162"/>
      <c r="C18" s="162"/>
      <c r="D18" s="162"/>
      <c r="E18" s="162"/>
      <c r="F18" s="162"/>
      <c r="G18" s="162"/>
      <c r="H18" s="162"/>
      <c r="I18" s="162"/>
      <c r="J18" s="162"/>
    </row>
    <row r="19" spans="2:10" ht="32.25" customHeight="1" x14ac:dyDescent="0.25">
      <c r="B19" s="162"/>
      <c r="C19" s="162"/>
      <c r="D19" s="162"/>
      <c r="E19" s="162"/>
      <c r="F19" s="162"/>
      <c r="G19" s="162"/>
      <c r="H19" s="162"/>
      <c r="I19" s="162"/>
      <c r="J19" s="162"/>
    </row>
    <row r="20" spans="2:10" ht="6" customHeight="1" x14ac:dyDescent="0.25">
      <c r="B20" s="17"/>
      <c r="C20" s="17"/>
      <c r="D20" s="17"/>
      <c r="E20" s="17"/>
      <c r="F20" s="17"/>
      <c r="G20" s="17"/>
      <c r="H20" s="17"/>
      <c r="I20" s="17"/>
      <c r="J20" s="17"/>
    </row>
    <row r="21" spans="2:10" ht="21" customHeight="1" x14ac:dyDescent="0.25">
      <c r="B21" s="162" t="s">
        <v>110</v>
      </c>
      <c r="C21" s="162"/>
      <c r="D21" s="162"/>
      <c r="E21" s="162"/>
      <c r="F21" s="162"/>
      <c r="G21" s="162"/>
      <c r="H21" s="162"/>
      <c r="I21" s="162"/>
      <c r="J21" s="162"/>
    </row>
    <row r="22" spans="2:10" ht="23.25" customHeight="1" x14ac:dyDescent="0.25">
      <c r="B22" s="162"/>
      <c r="C22" s="162"/>
      <c r="D22" s="162"/>
      <c r="E22" s="162"/>
      <c r="F22" s="162"/>
      <c r="G22" s="162"/>
      <c r="H22" s="162"/>
      <c r="I22" s="162"/>
      <c r="J22" s="162"/>
    </row>
    <row r="23" spans="2:10" ht="29.25" customHeight="1" x14ac:dyDescent="0.25">
      <c r="B23" s="162"/>
      <c r="C23" s="162"/>
      <c r="D23" s="162"/>
      <c r="E23" s="162"/>
      <c r="F23" s="162"/>
      <c r="G23" s="162"/>
      <c r="H23" s="162"/>
      <c r="I23" s="162"/>
      <c r="J23" s="162"/>
    </row>
    <row r="24" spans="2:10" ht="16.2" customHeight="1" x14ac:dyDescent="0.25">
      <c r="B24" s="162"/>
      <c r="C24" s="162"/>
      <c r="D24" s="162"/>
      <c r="E24" s="162"/>
      <c r="F24" s="162"/>
      <c r="G24" s="162"/>
      <c r="H24" s="162"/>
      <c r="I24" s="162"/>
      <c r="J24" s="162"/>
    </row>
    <row r="27" spans="2:10" ht="15" customHeight="1" x14ac:dyDescent="0.25">
      <c r="B27" s="17"/>
      <c r="C27" s="17"/>
      <c r="D27" s="17"/>
      <c r="E27" s="17"/>
      <c r="F27" s="17"/>
      <c r="G27" s="17"/>
      <c r="H27" s="17"/>
      <c r="I27" s="17"/>
      <c r="J27" s="17"/>
    </row>
    <row r="28" spans="2:10" ht="18.75" customHeight="1" x14ac:dyDescent="0.25">
      <c r="B28" s="162" t="s">
        <v>338</v>
      </c>
      <c r="C28" s="162"/>
      <c r="D28" s="162"/>
      <c r="E28" s="162"/>
      <c r="F28" s="162"/>
      <c r="G28" s="162"/>
      <c r="H28" s="162"/>
      <c r="I28" s="162"/>
      <c r="J28" s="162"/>
    </row>
    <row r="29" spans="2:10" ht="22.5" customHeight="1" x14ac:dyDescent="0.25">
      <c r="B29" s="162"/>
      <c r="C29" s="162"/>
      <c r="D29" s="162"/>
      <c r="E29" s="162"/>
      <c r="F29" s="162"/>
      <c r="G29" s="162"/>
      <c r="H29" s="162"/>
      <c r="I29" s="162"/>
      <c r="J29" s="162"/>
    </row>
    <row r="30" spans="2:10" ht="22.5" customHeight="1" x14ac:dyDescent="0.25">
      <c r="B30" s="162"/>
      <c r="C30" s="162"/>
      <c r="D30" s="162"/>
      <c r="E30" s="162"/>
      <c r="F30" s="162"/>
      <c r="G30" s="162"/>
      <c r="H30" s="162"/>
      <c r="I30" s="162"/>
      <c r="J30" s="162"/>
    </row>
    <row r="31" spans="2:10" ht="29.25" customHeight="1" x14ac:dyDescent="0.25">
      <c r="B31" s="162"/>
      <c r="C31" s="162"/>
      <c r="D31" s="162"/>
      <c r="E31" s="162"/>
      <c r="F31" s="162"/>
      <c r="G31" s="162"/>
      <c r="H31" s="162"/>
      <c r="I31" s="162"/>
      <c r="J31" s="162"/>
    </row>
    <row r="32" spans="2:10" ht="7.5" customHeight="1" x14ac:dyDescent="0.25">
      <c r="B32" s="17"/>
      <c r="C32" s="17"/>
      <c r="D32" s="17"/>
      <c r="E32" s="17"/>
      <c r="F32" s="17"/>
      <c r="G32" s="17"/>
      <c r="H32" s="17"/>
      <c r="I32" s="17"/>
      <c r="J32" s="17"/>
    </row>
    <row r="33" spans="2:10" ht="21.75" customHeight="1" x14ac:dyDescent="0.25">
      <c r="B33" s="160" t="s">
        <v>63</v>
      </c>
      <c r="C33" s="160"/>
      <c r="D33" s="160"/>
      <c r="E33" s="160"/>
      <c r="F33" s="160"/>
      <c r="G33" s="160"/>
      <c r="H33" s="160"/>
      <c r="I33" s="160"/>
      <c r="J33" s="160"/>
    </row>
    <row r="34" spans="2:10" ht="21" customHeight="1" x14ac:dyDescent="0.25">
      <c r="B34" s="160"/>
      <c r="C34" s="160"/>
      <c r="D34" s="160"/>
      <c r="E34" s="160"/>
      <c r="F34" s="160"/>
      <c r="G34" s="160"/>
      <c r="H34" s="160"/>
      <c r="I34" s="160"/>
      <c r="J34" s="160"/>
    </row>
    <row r="35" spans="2:10" ht="20.25" customHeight="1" x14ac:dyDescent="0.25">
      <c r="B35" s="160"/>
      <c r="C35" s="160"/>
      <c r="D35" s="160"/>
      <c r="E35" s="160"/>
      <c r="F35" s="160"/>
      <c r="G35" s="160"/>
      <c r="H35" s="160"/>
      <c r="I35" s="160"/>
      <c r="J35" s="160"/>
    </row>
    <row r="36" spans="2:10" ht="18" customHeight="1" x14ac:dyDescent="0.25">
      <c r="B36" s="160"/>
      <c r="C36" s="160"/>
      <c r="D36" s="160"/>
      <c r="E36" s="160"/>
      <c r="F36" s="160"/>
      <c r="G36" s="160"/>
      <c r="H36" s="160"/>
      <c r="I36" s="160"/>
      <c r="J36" s="160"/>
    </row>
    <row r="37" spans="2:10" ht="15" x14ac:dyDescent="0.25">
      <c r="B37" s="17"/>
      <c r="C37" s="17"/>
      <c r="D37" s="17"/>
      <c r="E37" s="17"/>
      <c r="F37" s="17"/>
      <c r="G37" s="17"/>
      <c r="H37" s="17"/>
      <c r="I37" s="17"/>
      <c r="J37" s="17"/>
    </row>
    <row r="39" spans="2:10" ht="24.75" customHeight="1" x14ac:dyDescent="0.25">
      <c r="B39" s="17"/>
      <c r="C39" s="17"/>
      <c r="D39" s="17"/>
      <c r="E39" s="17"/>
      <c r="F39" s="17"/>
      <c r="G39" s="17"/>
      <c r="H39" s="17"/>
      <c r="I39" s="17"/>
      <c r="J39" s="17"/>
    </row>
    <row r="40" spans="2:10" ht="24.75" customHeight="1" x14ac:dyDescent="0.25">
      <c r="B40" s="17"/>
      <c r="C40" s="17"/>
      <c r="D40" s="17"/>
      <c r="E40" s="17"/>
      <c r="F40" s="17"/>
      <c r="G40" s="17"/>
      <c r="H40" s="17"/>
      <c r="I40" s="17"/>
      <c r="J40" s="17"/>
    </row>
    <row r="41" spans="2:10" ht="24.75" customHeight="1" x14ac:dyDescent="0.25">
      <c r="B41" s="17"/>
      <c r="C41" s="17"/>
      <c r="D41" s="17"/>
      <c r="E41" s="17"/>
      <c r="F41" s="17"/>
      <c r="G41" s="17"/>
      <c r="H41" s="17"/>
      <c r="I41" s="17"/>
      <c r="J41" s="17"/>
    </row>
    <row r="42" spans="2:10" ht="24.75" customHeight="1" x14ac:dyDescent="0.25">
      <c r="B42" s="17"/>
      <c r="C42" s="17"/>
      <c r="D42" s="17"/>
      <c r="E42" s="17"/>
      <c r="F42" s="17"/>
      <c r="G42" s="17"/>
      <c r="H42" s="17"/>
      <c r="I42" s="17"/>
      <c r="J42" s="17"/>
    </row>
  </sheetData>
  <mergeCells count="8">
    <mergeCell ref="B28:J31"/>
    <mergeCell ref="B33:J36"/>
    <mergeCell ref="C3:I3"/>
    <mergeCell ref="C4:I4"/>
    <mergeCell ref="B5:J9"/>
    <mergeCell ref="B11:J14"/>
    <mergeCell ref="B16:J19"/>
    <mergeCell ref="B21:J24"/>
  </mergeCells>
  <printOptions horizontalCentered="1"/>
  <pageMargins left="0.70866141732283472" right="0.70866141732283472" top="1.1811023622047245" bottom="1.1811023622047245" header="0.31496062992125984" footer="0.31496062992125984"/>
  <pageSetup scale="80" orientation="landscape" r:id="rId1"/>
  <headerFooter>
    <oddHeader>&amp;C&amp;G</oddHeader>
    <oddFooter>&amp;C&amp;G</oddFooter>
  </headerFooter>
  <rowBreaks count="1" manualBreakCount="1">
    <brk id="24" max="10"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L75"/>
  <sheetViews>
    <sheetView view="pageBreakPreview" zoomScaleNormal="100" zoomScaleSheetLayoutView="100" workbookViewId="0">
      <selection activeCell="A3" sqref="A3:XFD3"/>
    </sheetView>
  </sheetViews>
  <sheetFormatPr baseColWidth="10" defaultColWidth="11.44140625" defaultRowHeight="13.8" x14ac:dyDescent="0.25"/>
  <cols>
    <col min="1" max="1" width="3.6640625" style="3" customWidth="1"/>
    <col min="2" max="2" width="11.44140625" style="3"/>
    <col min="3" max="3" width="11.44140625" style="3" customWidth="1"/>
    <col min="4" max="4" width="16.44140625" style="3" customWidth="1"/>
    <col min="5" max="5" width="12.109375" style="3" customWidth="1"/>
    <col min="6" max="10" width="11.44140625" style="3"/>
    <col min="11" max="11" width="14" style="3" customWidth="1"/>
    <col min="12" max="16384" width="11.44140625" style="3"/>
  </cols>
  <sheetData>
    <row r="1" spans="2:11" ht="21.6" customHeight="1" x14ac:dyDescent="0.25"/>
    <row r="2" spans="2:11" ht="21" customHeight="1" x14ac:dyDescent="0.25">
      <c r="C2" s="157" t="s">
        <v>64</v>
      </c>
      <c r="D2" s="157"/>
      <c r="E2" s="157"/>
      <c r="F2" s="157"/>
      <c r="G2" s="157"/>
      <c r="H2" s="157"/>
      <c r="I2" s="157"/>
    </row>
    <row r="3" spans="2:11" ht="16.2" customHeight="1" x14ac:dyDescent="0.25">
      <c r="C3" s="164" t="s">
        <v>1060</v>
      </c>
      <c r="D3" s="164"/>
      <c r="E3" s="164"/>
      <c r="F3" s="164"/>
      <c r="G3" s="164"/>
      <c r="H3" s="164"/>
      <c r="I3" s="164"/>
    </row>
    <row r="4" spans="2:11" ht="20.25" customHeight="1" x14ac:dyDescent="0.25">
      <c r="B4" s="162" t="s">
        <v>111</v>
      </c>
      <c r="C4" s="162"/>
      <c r="D4" s="162"/>
      <c r="E4" s="162"/>
      <c r="F4" s="162"/>
      <c r="G4" s="162"/>
      <c r="H4" s="162"/>
      <c r="I4" s="162"/>
      <c r="J4" s="162"/>
      <c r="K4" s="162"/>
    </row>
    <row r="5" spans="2:11" ht="20.25" customHeight="1" x14ac:dyDescent="0.25">
      <c r="B5" s="162"/>
      <c r="C5" s="162"/>
      <c r="D5" s="162"/>
      <c r="E5" s="162"/>
      <c r="F5" s="162"/>
      <c r="G5" s="162"/>
      <c r="H5" s="162"/>
      <c r="I5" s="162"/>
      <c r="J5" s="162"/>
      <c r="K5" s="162"/>
    </row>
    <row r="6" spans="2:11" ht="20.25" customHeight="1" x14ac:dyDescent="0.25">
      <c r="B6" s="162"/>
      <c r="C6" s="162"/>
      <c r="D6" s="162"/>
      <c r="E6" s="162"/>
      <c r="F6" s="162"/>
      <c r="G6" s="162"/>
      <c r="H6" s="162"/>
      <c r="I6" s="162"/>
      <c r="J6" s="162"/>
      <c r="K6" s="162"/>
    </row>
    <row r="7" spans="2:11" ht="20.25" customHeight="1" x14ac:dyDescent="0.25">
      <c r="B7" s="162"/>
      <c r="C7" s="162"/>
      <c r="D7" s="162"/>
      <c r="E7" s="162"/>
      <c r="F7" s="162"/>
      <c r="G7" s="162"/>
      <c r="H7" s="162"/>
      <c r="I7" s="162"/>
      <c r="J7" s="162"/>
      <c r="K7" s="162"/>
    </row>
    <row r="8" spans="2:11" ht="3" customHeight="1" x14ac:dyDescent="0.25">
      <c r="B8" s="17"/>
      <c r="C8" s="17"/>
      <c r="D8" s="17"/>
      <c r="E8" s="17"/>
      <c r="F8" s="17"/>
      <c r="G8" s="17"/>
      <c r="H8" s="17"/>
      <c r="I8" s="17"/>
      <c r="J8" s="17"/>
    </row>
    <row r="9" spans="2:11" x14ac:dyDescent="0.25">
      <c r="B9" s="162" t="s">
        <v>332</v>
      </c>
      <c r="C9" s="162"/>
      <c r="D9" s="162"/>
      <c r="E9" s="162"/>
      <c r="F9" s="162"/>
      <c r="G9" s="162"/>
      <c r="H9" s="162"/>
      <c r="I9" s="162"/>
      <c r="J9" s="162"/>
      <c r="K9" s="162"/>
    </row>
    <row r="10" spans="2:11" x14ac:dyDescent="0.25">
      <c r="B10" s="162"/>
      <c r="C10" s="162"/>
      <c r="D10" s="162"/>
      <c r="E10" s="162"/>
      <c r="F10" s="162"/>
      <c r="G10" s="162"/>
      <c r="H10" s="162"/>
      <c r="I10" s="162"/>
      <c r="J10" s="162"/>
      <c r="K10" s="162"/>
    </row>
    <row r="11" spans="2:11" x14ac:dyDescent="0.25">
      <c r="B11" s="162"/>
      <c r="C11" s="162"/>
      <c r="D11" s="162"/>
      <c r="E11" s="162"/>
      <c r="F11" s="162"/>
      <c r="G11" s="162"/>
      <c r="H11" s="162"/>
      <c r="I11" s="162"/>
      <c r="J11" s="162"/>
      <c r="K11" s="162"/>
    </row>
    <row r="12" spans="2:11" ht="37.5" customHeight="1" x14ac:dyDescent="0.25">
      <c r="B12" s="162"/>
      <c r="C12" s="162"/>
      <c r="D12" s="162"/>
      <c r="E12" s="162"/>
      <c r="F12" s="162"/>
      <c r="G12" s="162"/>
      <c r="H12" s="162"/>
      <c r="I12" s="162"/>
      <c r="J12" s="162"/>
      <c r="K12" s="162"/>
    </row>
    <row r="13" spans="2:11" ht="3" customHeight="1" x14ac:dyDescent="0.25">
      <c r="B13" s="31"/>
      <c r="C13" s="31"/>
      <c r="D13" s="31"/>
      <c r="E13" s="31"/>
      <c r="F13" s="31"/>
      <c r="G13" s="31"/>
      <c r="H13" s="31"/>
      <c r="I13" s="31"/>
      <c r="J13" s="31"/>
    </row>
    <row r="14" spans="2:11" ht="24" customHeight="1" x14ac:dyDescent="0.25">
      <c r="B14" s="11" t="s">
        <v>86</v>
      </c>
      <c r="E14" s="12"/>
      <c r="F14" s="12"/>
      <c r="G14" s="12"/>
      <c r="H14" s="12"/>
      <c r="I14" s="12"/>
      <c r="J14" s="12"/>
      <c r="K14" s="12"/>
    </row>
    <row r="15" spans="2:11" ht="17.25" customHeight="1" x14ac:dyDescent="0.25">
      <c r="B15" s="6" t="s">
        <v>369</v>
      </c>
      <c r="C15" s="6"/>
      <c r="D15" s="6"/>
      <c r="E15" s="6"/>
      <c r="F15" s="6"/>
      <c r="G15" s="6"/>
      <c r="H15" s="6"/>
      <c r="I15" s="6"/>
      <c r="J15" s="12"/>
      <c r="K15" s="12"/>
    </row>
    <row r="16" spans="2:11" ht="17.25" customHeight="1" x14ac:dyDescent="0.25">
      <c r="B16" s="6" t="s">
        <v>362</v>
      </c>
      <c r="C16" s="6"/>
      <c r="D16" s="6"/>
      <c r="E16" s="6"/>
      <c r="F16" s="6"/>
      <c r="G16" s="6"/>
      <c r="H16" s="6"/>
      <c r="I16" s="6"/>
      <c r="J16" s="6"/>
      <c r="K16" s="12"/>
    </row>
    <row r="17" spans="1:11" ht="17.25" customHeight="1" x14ac:dyDescent="0.25">
      <c r="B17" s="6" t="s">
        <v>363</v>
      </c>
      <c r="C17" s="6"/>
      <c r="D17" s="6"/>
      <c r="E17" s="6"/>
      <c r="F17" s="6"/>
      <c r="G17" s="6"/>
      <c r="H17" s="12"/>
      <c r="I17" s="12"/>
      <c r="J17" s="12"/>
      <c r="K17" s="12"/>
    </row>
    <row r="18" spans="1:11" ht="9" customHeight="1" x14ac:dyDescent="0.25">
      <c r="B18" s="12"/>
      <c r="C18" s="12"/>
      <c r="D18" s="12"/>
      <c r="E18" s="12"/>
      <c r="F18" s="12"/>
      <c r="G18" s="12"/>
      <c r="H18" s="12"/>
      <c r="I18" s="12"/>
      <c r="J18" s="12"/>
    </row>
    <row r="19" spans="1:11" ht="18" customHeight="1" x14ac:dyDescent="0.25">
      <c r="B19" s="11" t="s">
        <v>87</v>
      </c>
      <c r="C19" s="12"/>
      <c r="D19" s="12"/>
      <c r="E19" s="12"/>
      <c r="F19" s="12"/>
      <c r="G19" s="12"/>
      <c r="H19" s="12"/>
      <c r="I19" s="12"/>
      <c r="J19" s="12"/>
    </row>
    <row r="20" spans="1:11" ht="15" customHeight="1" x14ac:dyDescent="0.25">
      <c r="B20" s="26" t="s">
        <v>112</v>
      </c>
      <c r="C20" s="27"/>
      <c r="D20" s="27"/>
      <c r="E20" s="27"/>
      <c r="F20" s="27"/>
      <c r="G20" s="27"/>
      <c r="H20" s="12"/>
      <c r="I20" s="12"/>
      <c r="J20" s="12"/>
    </row>
    <row r="21" spans="1:11" ht="15" customHeight="1" x14ac:dyDescent="0.25">
      <c r="B21" s="6" t="s">
        <v>113</v>
      </c>
      <c r="C21" s="6"/>
      <c r="D21" s="6"/>
      <c r="E21" s="6"/>
      <c r="F21" s="6"/>
      <c r="G21" s="6"/>
      <c r="H21" s="6"/>
      <c r="I21" s="6"/>
      <c r="J21" s="6"/>
      <c r="K21" s="6"/>
    </row>
    <row r="22" spans="1:11" ht="15" x14ac:dyDescent="0.25">
      <c r="B22" s="6" t="s">
        <v>114</v>
      </c>
      <c r="C22" s="6"/>
      <c r="D22" s="6"/>
      <c r="E22" s="6"/>
      <c r="F22" s="6"/>
    </row>
    <row r="23" spans="1:11" ht="15" x14ac:dyDescent="0.25">
      <c r="B23" s="6" t="s">
        <v>115</v>
      </c>
      <c r="C23" s="6"/>
      <c r="D23" s="6"/>
      <c r="E23" s="6"/>
      <c r="F23" s="6"/>
      <c r="G23" s="6"/>
    </row>
    <row r="24" spans="1:11" ht="15" x14ac:dyDescent="0.25">
      <c r="B24" s="6" t="s">
        <v>116</v>
      </c>
      <c r="C24" s="6"/>
      <c r="D24" s="6"/>
      <c r="E24" s="6"/>
      <c r="F24" s="6"/>
      <c r="G24" s="6"/>
      <c r="H24" s="6"/>
      <c r="I24" s="6"/>
      <c r="J24" s="6"/>
      <c r="K24" s="6"/>
    </row>
    <row r="25" spans="1:11" ht="15.6" customHeight="1" x14ac:dyDescent="0.25">
      <c r="A25" s="6" t="s">
        <v>117</v>
      </c>
      <c r="B25" s="6" t="s">
        <v>367</v>
      </c>
      <c r="C25" s="6"/>
      <c r="D25" s="6"/>
      <c r="E25" s="6"/>
      <c r="F25" s="6"/>
      <c r="G25" s="6"/>
      <c r="H25" s="6"/>
      <c r="I25" s="6"/>
    </row>
    <row r="26" spans="1:11" ht="15" x14ac:dyDescent="0.25">
      <c r="B26" s="6" t="s">
        <v>65</v>
      </c>
      <c r="C26" s="6"/>
      <c r="D26" s="6"/>
      <c r="E26" s="6"/>
      <c r="F26" s="6"/>
      <c r="G26" s="6"/>
      <c r="H26" s="6"/>
      <c r="I26" s="6"/>
      <c r="J26" s="6"/>
    </row>
    <row r="27" spans="1:11" ht="15" x14ac:dyDescent="0.25">
      <c r="B27" s="6" t="s">
        <v>118</v>
      </c>
      <c r="C27" s="6"/>
      <c r="D27" s="6"/>
      <c r="E27" s="6"/>
      <c r="F27" s="6"/>
      <c r="G27" s="6"/>
      <c r="H27" s="6"/>
      <c r="I27" s="6"/>
      <c r="J27" s="6"/>
      <c r="K27" s="6"/>
    </row>
    <row r="28" spans="1:11" ht="15" x14ac:dyDescent="0.25">
      <c r="B28" s="6" t="s">
        <v>119</v>
      </c>
      <c r="C28" s="6"/>
      <c r="D28" s="6"/>
      <c r="E28" s="6"/>
      <c r="F28" s="6"/>
      <c r="G28" s="6"/>
      <c r="H28" s="6"/>
      <c r="I28" s="6"/>
      <c r="J28" s="6"/>
      <c r="K28" s="6"/>
    </row>
    <row r="29" spans="1:11" ht="15" x14ac:dyDescent="0.25">
      <c r="B29" s="6" t="s">
        <v>368</v>
      </c>
      <c r="C29" s="6"/>
      <c r="D29" s="6"/>
      <c r="E29" s="6"/>
      <c r="F29" s="6"/>
      <c r="G29" s="6"/>
      <c r="H29" s="6"/>
      <c r="I29" s="6"/>
      <c r="J29" s="6"/>
      <c r="K29" s="6"/>
    </row>
    <row r="30" spans="1:11" ht="15" x14ac:dyDescent="0.25">
      <c r="B30" s="6" t="s">
        <v>370</v>
      </c>
      <c r="C30" s="6"/>
      <c r="D30" s="6"/>
      <c r="E30" s="6"/>
      <c r="F30" s="6"/>
    </row>
    <row r="31" spans="1:11" ht="25.95" customHeight="1" x14ac:dyDescent="0.25">
      <c r="B31" s="6"/>
      <c r="C31" s="6"/>
      <c r="D31" s="6"/>
      <c r="E31" s="6"/>
      <c r="F31" s="6"/>
    </row>
    <row r="32" spans="1:11" ht="15" x14ac:dyDescent="0.25">
      <c r="B32" s="6" t="s">
        <v>364</v>
      </c>
      <c r="C32" s="6"/>
      <c r="D32" s="6"/>
      <c r="E32" s="6"/>
      <c r="F32" s="6"/>
      <c r="G32" s="6"/>
    </row>
    <row r="33" spans="2:12" ht="15" x14ac:dyDescent="0.25">
      <c r="B33" s="6" t="s">
        <v>365</v>
      </c>
      <c r="C33" s="6"/>
      <c r="D33" s="6"/>
      <c r="E33" s="6"/>
      <c r="F33" s="6"/>
      <c r="G33" s="6"/>
      <c r="H33" s="6"/>
      <c r="I33" s="6"/>
      <c r="J33" s="6"/>
      <c r="K33" s="6"/>
    </row>
    <row r="34" spans="2:12" ht="15" x14ac:dyDescent="0.25">
      <c r="B34" s="6" t="s">
        <v>120</v>
      </c>
      <c r="C34" s="6"/>
      <c r="D34" s="6"/>
      <c r="E34" s="6"/>
    </row>
    <row r="35" spans="2:12" ht="15" x14ac:dyDescent="0.25">
      <c r="B35" s="6" t="s">
        <v>366</v>
      </c>
      <c r="C35" s="6"/>
      <c r="D35" s="6"/>
      <c r="E35" s="6"/>
      <c r="F35" s="6"/>
      <c r="G35" s="6"/>
      <c r="H35" s="6"/>
      <c r="I35" s="6"/>
      <c r="J35" s="6"/>
      <c r="K35" s="6"/>
      <c r="L35" s="6"/>
    </row>
    <row r="36" spans="2:12" ht="15" x14ac:dyDescent="0.25">
      <c r="B36" s="13"/>
    </row>
    <row r="37" spans="2:12" ht="6.75" customHeight="1" x14ac:dyDescent="0.25">
      <c r="B37" s="17"/>
      <c r="C37" s="17"/>
      <c r="D37" s="17"/>
      <c r="E37" s="17"/>
      <c r="F37" s="17"/>
      <c r="G37" s="17"/>
      <c r="H37" s="17"/>
      <c r="I37" s="17"/>
      <c r="J37" s="17"/>
    </row>
    <row r="38" spans="2:12" ht="18" customHeight="1" x14ac:dyDescent="0.25">
      <c r="B38" s="162" t="s">
        <v>333</v>
      </c>
      <c r="C38" s="162"/>
      <c r="D38" s="162"/>
      <c r="E38" s="162"/>
      <c r="F38" s="162"/>
      <c r="G38" s="162"/>
      <c r="H38" s="162"/>
      <c r="I38" s="162"/>
      <c r="J38" s="162"/>
      <c r="K38" s="162"/>
    </row>
    <row r="39" spans="2:12" ht="18.75" customHeight="1" x14ac:dyDescent="0.25">
      <c r="B39" s="162"/>
      <c r="C39" s="162"/>
      <c r="D39" s="162"/>
      <c r="E39" s="162"/>
      <c r="F39" s="162"/>
      <c r="G39" s="162"/>
      <c r="H39" s="162"/>
      <c r="I39" s="162"/>
      <c r="J39" s="162"/>
      <c r="K39" s="162"/>
    </row>
    <row r="40" spans="2:12" ht="22.5" customHeight="1" x14ac:dyDescent="0.25">
      <c r="B40" s="162"/>
      <c r="C40" s="162"/>
      <c r="D40" s="162"/>
      <c r="E40" s="162"/>
      <c r="F40" s="162"/>
      <c r="G40" s="162"/>
      <c r="H40" s="162"/>
      <c r="I40" s="162"/>
      <c r="J40" s="162"/>
      <c r="K40" s="162"/>
    </row>
    <row r="41" spans="2:12" ht="22.5" customHeight="1" x14ac:dyDescent="0.25">
      <c r="B41" s="162"/>
      <c r="C41" s="162"/>
      <c r="D41" s="162"/>
      <c r="E41" s="162"/>
      <c r="F41" s="162"/>
      <c r="G41" s="162"/>
      <c r="H41" s="162"/>
      <c r="I41" s="162"/>
      <c r="J41" s="162"/>
      <c r="K41" s="162"/>
    </row>
    <row r="42" spans="2:12" ht="18" customHeight="1" x14ac:dyDescent="0.25">
      <c r="B42" s="12"/>
      <c r="C42" s="12"/>
      <c r="D42" s="12"/>
      <c r="E42" s="12"/>
      <c r="F42" s="12"/>
      <c r="G42" s="12"/>
      <c r="H42" s="12"/>
      <c r="I42" s="12"/>
      <c r="J42" s="12"/>
    </row>
    <row r="43" spans="2:12" ht="16.5" customHeight="1" x14ac:dyDescent="0.25">
      <c r="B43" s="163" t="s">
        <v>334</v>
      </c>
      <c r="C43" s="162"/>
      <c r="D43" s="162"/>
      <c r="E43" s="162"/>
      <c r="F43" s="162"/>
      <c r="G43" s="162"/>
      <c r="H43" s="162"/>
      <c r="I43" s="162"/>
      <c r="J43" s="162"/>
      <c r="K43" s="162"/>
    </row>
    <row r="44" spans="2:12" ht="21" customHeight="1" x14ac:dyDescent="0.25">
      <c r="B44" s="162"/>
      <c r="C44" s="162"/>
      <c r="D44" s="162"/>
      <c r="E44" s="162"/>
      <c r="F44" s="162"/>
      <c r="G44" s="162"/>
      <c r="H44" s="162"/>
      <c r="I44" s="162"/>
      <c r="J44" s="162"/>
      <c r="K44" s="162"/>
    </row>
    <row r="45" spans="2:12" ht="20.25" customHeight="1" x14ac:dyDescent="0.25">
      <c r="B45" s="162"/>
      <c r="C45" s="162"/>
      <c r="D45" s="162"/>
      <c r="E45" s="162"/>
      <c r="F45" s="162"/>
      <c r="G45" s="162"/>
      <c r="H45" s="162"/>
      <c r="I45" s="162"/>
      <c r="J45" s="162"/>
      <c r="K45" s="162"/>
    </row>
    <row r="46" spans="2:12" ht="39.75" customHeight="1" x14ac:dyDescent="0.25">
      <c r="B46" s="162"/>
      <c r="C46" s="162"/>
      <c r="D46" s="162"/>
      <c r="E46" s="162"/>
      <c r="F46" s="162"/>
      <c r="G46" s="162"/>
      <c r="H46" s="162"/>
      <c r="I46" s="162"/>
      <c r="J46" s="162"/>
      <c r="K46" s="162"/>
    </row>
    <row r="47" spans="2:12" ht="5.25" customHeight="1" x14ac:dyDescent="0.25">
      <c r="B47" s="17"/>
      <c r="C47" s="17"/>
      <c r="D47" s="17"/>
      <c r="E47" s="17"/>
      <c r="F47" s="17"/>
      <c r="G47" s="17"/>
      <c r="H47" s="17"/>
      <c r="I47" s="17"/>
      <c r="J47" s="17"/>
    </row>
    <row r="48" spans="2:12" ht="24.75" customHeight="1" x14ac:dyDescent="0.25">
      <c r="B48" s="162" t="s">
        <v>66</v>
      </c>
      <c r="C48" s="162"/>
      <c r="D48" s="162"/>
      <c r="E48" s="162"/>
      <c r="F48" s="162"/>
      <c r="G48" s="162"/>
      <c r="H48" s="162"/>
      <c r="I48" s="162"/>
      <c r="J48" s="162"/>
      <c r="K48" s="162"/>
    </row>
    <row r="49" spans="2:11" ht="24.75" customHeight="1" x14ac:dyDescent="0.25">
      <c r="B49" s="162"/>
      <c r="C49" s="162"/>
      <c r="D49" s="162"/>
      <c r="E49" s="162"/>
      <c r="F49" s="162"/>
      <c r="G49" s="162"/>
      <c r="H49" s="162"/>
      <c r="I49" s="162"/>
      <c r="J49" s="162"/>
      <c r="K49" s="162"/>
    </row>
    <row r="50" spans="2:11" ht="31.5" customHeight="1" x14ac:dyDescent="0.25">
      <c r="B50" s="162"/>
      <c r="C50" s="162"/>
      <c r="D50" s="162"/>
      <c r="E50" s="162"/>
      <c r="F50" s="162"/>
      <c r="G50" s="162"/>
      <c r="H50" s="162"/>
      <c r="I50" s="162"/>
      <c r="J50" s="162"/>
      <c r="K50" s="162"/>
    </row>
    <row r="51" spans="2:11" ht="5.25" customHeight="1" x14ac:dyDescent="0.25"/>
    <row r="52" spans="2:11" x14ac:dyDescent="0.25">
      <c r="B52" s="162" t="s">
        <v>67</v>
      </c>
      <c r="C52" s="162"/>
      <c r="D52" s="162"/>
      <c r="E52" s="162"/>
      <c r="F52" s="162"/>
      <c r="G52" s="162"/>
      <c r="H52" s="162"/>
      <c r="I52" s="162"/>
      <c r="J52" s="162"/>
      <c r="K52" s="162"/>
    </row>
    <row r="53" spans="2:11" ht="34.5" customHeight="1" x14ac:dyDescent="0.25">
      <c r="B53" s="162"/>
      <c r="C53" s="162"/>
      <c r="D53" s="162"/>
      <c r="E53" s="162"/>
      <c r="F53" s="162"/>
      <c r="G53" s="162"/>
      <c r="H53" s="162"/>
      <c r="I53" s="162"/>
      <c r="J53" s="162"/>
      <c r="K53" s="162"/>
    </row>
    <row r="54" spans="2:11" ht="3.75" customHeight="1" x14ac:dyDescent="0.25"/>
    <row r="55" spans="2:11" ht="15" x14ac:dyDescent="0.25">
      <c r="B55" s="162" t="s">
        <v>68</v>
      </c>
      <c r="C55" s="162"/>
      <c r="D55" s="162"/>
      <c r="E55" s="162"/>
      <c r="F55" s="162"/>
      <c r="G55" s="162"/>
      <c r="H55" s="162"/>
      <c r="I55" s="162"/>
      <c r="J55" s="162"/>
      <c r="K55" s="162"/>
    </row>
    <row r="57" spans="2:11" ht="34.950000000000003" customHeight="1" x14ac:dyDescent="0.25"/>
    <row r="58" spans="2:11" ht="16.5" customHeight="1" x14ac:dyDescent="0.25">
      <c r="B58" s="23" t="s">
        <v>256</v>
      </c>
      <c r="C58" s="6"/>
      <c r="D58" s="6"/>
      <c r="E58" s="6"/>
    </row>
    <row r="59" spans="2:11" ht="16.5" customHeight="1" x14ac:dyDescent="0.25">
      <c r="B59" s="23" t="s">
        <v>257</v>
      </c>
      <c r="C59" s="6"/>
      <c r="D59" s="6"/>
      <c r="E59" s="6"/>
    </row>
    <row r="60" spans="2:11" ht="16.5" customHeight="1" x14ac:dyDescent="0.25">
      <c r="B60" s="23" t="s">
        <v>335</v>
      </c>
      <c r="C60" s="6"/>
      <c r="D60" s="6"/>
      <c r="E60" s="6"/>
    </row>
    <row r="61" spans="2:11" ht="16.5" customHeight="1" x14ac:dyDescent="0.25">
      <c r="B61" s="23" t="s">
        <v>258</v>
      </c>
      <c r="C61" s="6"/>
      <c r="D61" s="6"/>
      <c r="E61" s="6"/>
    </row>
    <row r="62" spans="2:11" ht="16.5" customHeight="1" x14ac:dyDescent="0.25">
      <c r="B62" s="23" t="s">
        <v>259</v>
      </c>
      <c r="C62" s="6"/>
      <c r="D62" s="6"/>
      <c r="E62" s="6"/>
    </row>
    <row r="63" spans="2:11" ht="16.5" customHeight="1" x14ac:dyDescent="0.25">
      <c r="B63" s="23" t="s">
        <v>260</v>
      </c>
      <c r="C63" s="6"/>
      <c r="D63" s="6"/>
      <c r="E63" s="6"/>
    </row>
    <row r="64" spans="2:11" ht="16.5" customHeight="1" x14ac:dyDescent="0.25">
      <c r="B64" s="23" t="s">
        <v>261</v>
      </c>
      <c r="C64" s="6"/>
      <c r="D64" s="6"/>
      <c r="E64" s="6"/>
    </row>
    <row r="65" spans="2:11" ht="16.5" customHeight="1" x14ac:dyDescent="0.25">
      <c r="B65" s="23" t="s">
        <v>262</v>
      </c>
      <c r="C65" s="6"/>
      <c r="D65" s="6"/>
      <c r="E65" s="6"/>
    </row>
    <row r="66" spans="2:11" ht="6.75" customHeight="1" x14ac:dyDescent="0.25"/>
    <row r="67" spans="2:11" ht="6.75" customHeight="1" x14ac:dyDescent="0.25"/>
    <row r="68" spans="2:11" ht="6.75" customHeight="1" x14ac:dyDescent="0.25"/>
    <row r="69" spans="2:11" ht="21.75" customHeight="1" x14ac:dyDescent="0.25">
      <c r="B69" s="162" t="s">
        <v>336</v>
      </c>
      <c r="C69" s="162"/>
      <c r="D69" s="162"/>
      <c r="E69" s="162"/>
      <c r="F69" s="162"/>
      <c r="G69" s="162"/>
      <c r="H69" s="162"/>
      <c r="I69" s="162"/>
      <c r="J69" s="162"/>
      <c r="K69" s="162"/>
    </row>
    <row r="70" spans="2:11" ht="21.75" customHeight="1" x14ac:dyDescent="0.25">
      <c r="B70" s="162"/>
      <c r="C70" s="162"/>
      <c r="D70" s="162"/>
      <c r="E70" s="162"/>
      <c r="F70" s="162"/>
      <c r="G70" s="162"/>
      <c r="H70" s="162"/>
      <c r="I70" s="162"/>
      <c r="J70" s="162"/>
      <c r="K70" s="162"/>
    </row>
    <row r="71" spans="2:11" ht="21.75" customHeight="1" x14ac:dyDescent="0.25">
      <c r="B71" s="162"/>
      <c r="C71" s="162"/>
      <c r="D71" s="162"/>
      <c r="E71" s="162"/>
      <c r="F71" s="162"/>
      <c r="G71" s="162"/>
      <c r="H71" s="162"/>
      <c r="I71" s="162"/>
      <c r="J71" s="162"/>
      <c r="K71" s="162"/>
    </row>
    <row r="72" spans="2:11" ht="4.5" customHeight="1" x14ac:dyDescent="0.25"/>
    <row r="73" spans="2:11" x14ac:dyDescent="0.25">
      <c r="B73" s="162" t="s">
        <v>121</v>
      </c>
      <c r="C73" s="162"/>
      <c r="D73" s="162"/>
      <c r="E73" s="162"/>
      <c r="F73" s="162"/>
      <c r="G73" s="162"/>
      <c r="H73" s="162"/>
      <c r="I73" s="162"/>
      <c r="J73" s="162"/>
      <c r="K73" s="162"/>
    </row>
    <row r="74" spans="2:11" x14ac:dyDescent="0.25">
      <c r="B74" s="162"/>
      <c r="C74" s="162"/>
      <c r="D74" s="162"/>
      <c r="E74" s="162"/>
      <c r="F74" s="162"/>
      <c r="G74" s="162"/>
      <c r="H74" s="162"/>
      <c r="I74" s="162"/>
      <c r="J74" s="162"/>
      <c r="K74" s="162"/>
    </row>
    <row r="75" spans="2:11" ht="18" customHeight="1" x14ac:dyDescent="0.25">
      <c r="B75" s="162"/>
      <c r="C75" s="162"/>
      <c r="D75" s="162"/>
      <c r="E75" s="162"/>
      <c r="F75" s="162"/>
      <c r="G75" s="162"/>
      <c r="H75" s="162"/>
      <c r="I75" s="162"/>
      <c r="J75" s="162"/>
      <c r="K75" s="162"/>
    </row>
  </sheetData>
  <mergeCells count="11">
    <mergeCell ref="B48:K50"/>
    <mergeCell ref="B52:K53"/>
    <mergeCell ref="B55:K55"/>
    <mergeCell ref="B69:K71"/>
    <mergeCell ref="B73:K75"/>
    <mergeCell ref="B43:K46"/>
    <mergeCell ref="C2:I2"/>
    <mergeCell ref="C3:I3"/>
    <mergeCell ref="B4:K7"/>
    <mergeCell ref="B9:K12"/>
    <mergeCell ref="B38:K41"/>
  </mergeCells>
  <printOptions horizontalCentered="1"/>
  <pageMargins left="0.59055118110236227" right="0.70866141732283472" top="0.86614173228346458" bottom="1.1811023622047245" header="0.27559055118110237" footer="0.19685039370078741"/>
  <pageSetup scale="86" orientation="landscape" r:id="rId1"/>
  <headerFooter>
    <oddHeader>&amp;C&amp;G</oddHeader>
    <oddFooter>&amp;C&amp;G</oddFooter>
  </headerFooter>
  <rowBreaks count="2" manualBreakCount="2">
    <brk id="30" max="10" man="1"/>
    <brk id="56" max="10"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61</vt:i4>
      </vt:variant>
      <vt:variant>
        <vt:lpstr>Rangos con nombre</vt:lpstr>
      </vt:variant>
      <vt:variant>
        <vt:i4>61</vt:i4>
      </vt:variant>
    </vt:vector>
  </HeadingPairs>
  <TitlesOfParts>
    <vt:vector size="122" baseType="lpstr">
      <vt:lpstr>POA 2024</vt:lpstr>
      <vt:lpstr>COMUNA</vt:lpstr>
      <vt:lpstr>1.PRESENTACIÓN</vt:lpstr>
      <vt:lpstr>2.OBJETIVO</vt:lpstr>
      <vt:lpstr>3.MISIÓN 4.VISIÓN</vt:lpstr>
      <vt:lpstr>5. INTRODUCCIÓN</vt:lpstr>
      <vt:lpstr>6.ESTRUCTURA ORGÁNICA</vt:lpstr>
      <vt:lpstr>7.ESTRUCTURA PROGRAMÁTICA</vt:lpstr>
      <vt:lpstr>8. PRESIDENCIA MUNICIPAL</vt:lpstr>
      <vt:lpstr>8.1 PRESIDENCIA</vt:lpstr>
      <vt:lpstr>9.ÓRGANO DE CONTROL INTERNO</vt:lpstr>
      <vt:lpstr>9.1.ÓRGANO DE CONTROL INTERNO</vt:lpstr>
      <vt:lpstr>10.SECRETARIA GENERAL</vt:lpstr>
      <vt:lpstr>10.1. Secretaria General</vt:lpstr>
      <vt:lpstr>11. SINDICATURA</vt:lpstr>
      <vt:lpstr>11.1 Sindicatura</vt:lpstr>
      <vt:lpstr>12. REGIDURIAS</vt:lpstr>
      <vt:lpstr>12.1.Regidurias</vt:lpstr>
      <vt:lpstr>13. TESORERIA</vt:lpstr>
      <vt:lpstr>13.1.Tesoreria</vt:lpstr>
      <vt:lpstr>14.DIRECCIÓN DE CATASTRO</vt:lpstr>
      <vt:lpstr>14.1.Dirección de Catastro</vt:lpstr>
      <vt:lpstr>15.REGISTRO CIVIL</vt:lpstr>
      <vt:lpstr>15.1.Registro Civil</vt:lpstr>
      <vt:lpstr>16. DIF MUNICIPAL</vt:lpstr>
      <vt:lpstr>16.1.Dif Municipal</vt:lpstr>
      <vt:lpstr>17. DIR. EDUC. </vt:lpstr>
      <vt:lpstr>17.1.Dir.Educación</vt:lpstr>
      <vt:lpstr>18. DIR. DEPORTE </vt:lpstr>
      <vt:lpstr>18.1.Dir. Deportes</vt:lpstr>
      <vt:lpstr>19.DIRECCIÓN DE OBRAS</vt:lpstr>
      <vt:lpstr>19.1.Dirección de Obras</vt:lpstr>
      <vt:lpstr>20.DIRECCIÓN DE SEGURIDAD PUBLI</vt:lpstr>
      <vt:lpstr>20.1.Dirección de Seg. Publica</vt:lpstr>
      <vt:lpstr>21.DIRECCIÓN DE TRANSITO</vt:lpstr>
      <vt:lpstr>21.1.Dirección de Transito</vt:lpstr>
      <vt:lpstr>22.DIR. DE PROTECCIÓN CIVIL</vt:lpstr>
      <vt:lpstr>22.1.Protección Civil</vt:lpstr>
      <vt:lpstr>23.DIRECCIÓN DE SALUD</vt:lpstr>
      <vt:lpstr>23.1.Dirección de Salud</vt:lpstr>
      <vt:lpstr>24.PREVENCION DEL DELITO</vt:lpstr>
      <vt:lpstr>24.1.Prevención del Delito</vt:lpstr>
      <vt:lpstr>25.EVALUACIÓN AL DESEMPEÑO</vt:lpstr>
      <vt:lpstr>25.1.Evaluación al Desempeño</vt:lpstr>
      <vt:lpstr>26.TRANSPARENCIA</vt:lpstr>
      <vt:lpstr>26.1.Transparencia</vt:lpstr>
      <vt:lpstr>27.AGUA POTABLE</vt:lpstr>
      <vt:lpstr>27.1.Agua Potable</vt:lpstr>
      <vt:lpstr>28.DIRECCIÓN DE ECOLOGÍA</vt:lpstr>
      <vt:lpstr>28.1.Dirección de Ecología</vt:lpstr>
      <vt:lpstr>29.JEFATURA DE LA ADMINISTRACIO</vt:lpstr>
      <vt:lpstr>29.1.Jefatura de la administrac</vt:lpstr>
      <vt:lpstr>30.DIR. DE HACIENDA</vt:lpstr>
      <vt:lpstr>30.1. Dir. de Hacienda</vt:lpstr>
      <vt:lpstr>32 DIR. VIGILANCIA RURAL</vt:lpstr>
      <vt:lpstr>32.1. Dir. Vigilancia rural</vt:lpstr>
      <vt:lpstr>33.PLANTA TRATADORA DE AGUA</vt:lpstr>
      <vt:lpstr>33.1.Planta tratadora de agua</vt:lpstr>
      <vt:lpstr>34.DIR. DE LA MUJER</vt:lpstr>
      <vt:lpstr>34.1. DIR DE LA MUJER (2)</vt:lpstr>
      <vt:lpstr>VINCULACION CON EL PBR</vt:lpstr>
      <vt:lpstr>'8. PRESIDENCIA MUNICIPAL'!_Toc479682345</vt:lpstr>
      <vt:lpstr>'20.DIRECCIÓN DE SEGURIDAD PUBLI'!_Toc479682415</vt:lpstr>
      <vt:lpstr>'32 DIR. VIGILANCIA RURAL'!_Toc479682415</vt:lpstr>
      <vt:lpstr>'1.PRESENTACIÓN'!Área_de_impresión</vt:lpstr>
      <vt:lpstr>'10.1. Secretaria General'!Área_de_impresión</vt:lpstr>
      <vt:lpstr>'10.SECRETARIA GENERAL'!Área_de_impresión</vt:lpstr>
      <vt:lpstr>'11. SINDICATURA'!Área_de_impresión</vt:lpstr>
      <vt:lpstr>'11.1 Sindicatura'!Área_de_impresión</vt:lpstr>
      <vt:lpstr>'12. REGIDURIAS'!Área_de_impresión</vt:lpstr>
      <vt:lpstr>'12.1.Regidurias'!Área_de_impresión</vt:lpstr>
      <vt:lpstr>'13. TESORERIA'!Área_de_impresión</vt:lpstr>
      <vt:lpstr>'13.1.Tesoreria'!Área_de_impresión</vt:lpstr>
      <vt:lpstr>'14.1.Dirección de Catastro'!Área_de_impresión</vt:lpstr>
      <vt:lpstr>'14.DIRECCIÓN DE CATASTRO'!Área_de_impresión</vt:lpstr>
      <vt:lpstr>'15.1.Registro Civil'!Área_de_impresión</vt:lpstr>
      <vt:lpstr>'15.REGISTRO CIVIL'!Área_de_impresión</vt:lpstr>
      <vt:lpstr>'16. DIF MUNICIPAL'!Área_de_impresión</vt:lpstr>
      <vt:lpstr>'16.1.Dif Municipal'!Área_de_impresión</vt:lpstr>
      <vt:lpstr>'17.1.Dir.Educación'!Área_de_impresión</vt:lpstr>
      <vt:lpstr>'18.1.Dir. Deportes'!Área_de_impresión</vt:lpstr>
      <vt:lpstr>'19.1.Dirección de Obras'!Área_de_impresión</vt:lpstr>
      <vt:lpstr>'19.DIRECCIÓN DE OBRAS'!Área_de_impresión</vt:lpstr>
      <vt:lpstr>'2.OBJETIVO'!Área_de_impresión</vt:lpstr>
      <vt:lpstr>'20.1.Dirección de Seg. Publica'!Área_de_impresión</vt:lpstr>
      <vt:lpstr>'20.DIRECCIÓN DE SEGURIDAD PUBLI'!Área_de_impresión</vt:lpstr>
      <vt:lpstr>'21.1.Dirección de Transito'!Área_de_impresión</vt:lpstr>
      <vt:lpstr>'21.DIRECCIÓN DE TRANSITO'!Área_de_impresión</vt:lpstr>
      <vt:lpstr>'22.1.Protección Civil'!Área_de_impresión</vt:lpstr>
      <vt:lpstr>'22.DIR. DE PROTECCIÓN CIVIL'!Área_de_impresión</vt:lpstr>
      <vt:lpstr>'23.1.Dirección de Salud'!Área_de_impresión</vt:lpstr>
      <vt:lpstr>'23.DIRECCIÓN DE SALUD'!Área_de_impresión</vt:lpstr>
      <vt:lpstr>'24.1.Prevención del Delito'!Área_de_impresión</vt:lpstr>
      <vt:lpstr>'24.PREVENCION DEL DELITO'!Área_de_impresión</vt:lpstr>
      <vt:lpstr>'25.1.Evaluación al Desempeño'!Área_de_impresión</vt:lpstr>
      <vt:lpstr>'25.EVALUACIÓN AL DESEMPEÑO'!Área_de_impresión</vt:lpstr>
      <vt:lpstr>'26.1.Transparencia'!Área_de_impresión</vt:lpstr>
      <vt:lpstr>'26.TRANSPARENCIA'!Área_de_impresión</vt:lpstr>
      <vt:lpstr>'27.1.Agua Potable'!Área_de_impresión</vt:lpstr>
      <vt:lpstr>'27.AGUA POTABLE'!Área_de_impresión</vt:lpstr>
      <vt:lpstr>'28.1.Dirección de Ecología'!Área_de_impresión</vt:lpstr>
      <vt:lpstr>'28.DIRECCIÓN DE ECOLOGÍA'!Área_de_impresión</vt:lpstr>
      <vt:lpstr>'29.1.Jefatura de la administrac'!Área_de_impresión</vt:lpstr>
      <vt:lpstr>'29.JEFATURA DE LA ADMINISTRACIO'!Área_de_impresión</vt:lpstr>
      <vt:lpstr>'3.MISIÓN 4.VISIÓN'!Área_de_impresión</vt:lpstr>
      <vt:lpstr>'30.1. Dir. de Hacienda'!Área_de_impresión</vt:lpstr>
      <vt:lpstr>'30.DIR. DE HACIENDA'!Área_de_impresión</vt:lpstr>
      <vt:lpstr>'32 DIR. VIGILANCIA RURAL'!Área_de_impresión</vt:lpstr>
      <vt:lpstr>'32.1. Dir. Vigilancia rural'!Área_de_impresión</vt:lpstr>
      <vt:lpstr>'33.1.Planta tratadora de agua'!Área_de_impresión</vt:lpstr>
      <vt:lpstr>'33.PLANTA TRATADORA DE AGUA'!Área_de_impresión</vt:lpstr>
      <vt:lpstr>'34.DIR. DE LA MUJER'!Área_de_impresión</vt:lpstr>
      <vt:lpstr>'5. INTRODUCCIÓN'!Área_de_impresión</vt:lpstr>
      <vt:lpstr>'6.ESTRUCTURA ORGÁNICA'!Área_de_impresión</vt:lpstr>
      <vt:lpstr>'7.ESTRUCTURA PROGRAMÁTICA'!Área_de_impresión</vt:lpstr>
      <vt:lpstr>'8. PRESIDENCIA MUNICIPAL'!Área_de_impresión</vt:lpstr>
      <vt:lpstr>'8.1 PRESIDENCIA'!Área_de_impresión</vt:lpstr>
      <vt:lpstr>'9.1.ÓRGANO DE CONTROL INTERNO'!Área_de_impresión</vt:lpstr>
      <vt:lpstr>'9.ÓRGANO DE CONTROL INTERNO'!Área_de_impresión</vt:lpstr>
      <vt:lpstr>COMUNA!Área_de_impresión</vt:lpstr>
      <vt:lpstr>'POA 2024'!Área_de_impresión</vt:lpstr>
      <vt:lpstr>'VINCULACION CON EL PBR'!Área_de_impresión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servernomina</dc:creator>
  <cp:lastModifiedBy>ibeth matias</cp:lastModifiedBy>
  <cp:lastPrinted>2025-02-13T03:35:21Z</cp:lastPrinted>
  <dcterms:created xsi:type="dcterms:W3CDTF">2019-05-13T15:17:44Z</dcterms:created>
  <dcterms:modified xsi:type="dcterms:W3CDTF">2025-02-13T03:35:56Z</dcterms:modified>
</cp:coreProperties>
</file>